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862" firstSheet="6" activeTab="6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LP" sheetId="14" state="hidden" r:id="rId6"/>
    <sheet name="TONGHOP" sheetId="22" r:id="rId7"/>
    <sheet name="Phòng 302-1" sheetId="16" r:id="rId8"/>
    <sheet name="Phòng 302-2" sheetId="17" r:id="rId9"/>
    <sheet name="Phòng 307-1" sheetId="18" r:id="rId10"/>
    <sheet name="Phòng 307-2" sheetId="19" r:id="rId11"/>
    <sheet name="Phòng 305" sheetId="20" r:id="rId12"/>
    <sheet name="Phòng 308" sheetId="21" r:id="rId13"/>
  </sheets>
  <externalReferences>
    <externalReference r:id="rId14"/>
  </externalReferences>
  <definedNames>
    <definedName name="_xlnm.Print_Titles" localSheetId="7">'Phòng 302-1'!$1:$7</definedName>
    <definedName name="_xlnm.Print_Titles" localSheetId="8">'Phòng 302-2'!$1:$7</definedName>
    <definedName name="_xlnm.Print_Titles" localSheetId="11">'Phòng 305'!$1:$7</definedName>
    <definedName name="_xlnm.Print_Titles" localSheetId="9">'Phòng 307-1'!$1:$7</definedName>
    <definedName name="_xlnm.Print_Titles" localSheetId="10">'Phòng 307-2'!$1:$7</definedName>
    <definedName name="_xlnm.Print_Titles" localSheetId="12">'Phòng 308'!$1:$7</definedName>
  </definedNames>
  <calcPr calcId="144525"/>
  <fileRecoveryPr repairLoad="1"/>
</workbook>
</file>

<file path=xl/calcChain.xml><?xml version="1.0" encoding="utf-8"?>
<calcChain xmlns="http://schemas.openxmlformats.org/spreadsheetml/2006/main">
  <c r="A2" i="14" l="1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" i="14" l="1"/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<sst xmlns="http://schemas.openxmlformats.org/spreadsheetml/2006/main" count="3005" uniqueCount="323">
  <si>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</si>
  <si>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</si>
  <si>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</si>
  <si>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</si>
  <si>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</si>
  <si>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</si>
  <si>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</si>
  <si>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</si>
  <si>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</si>
  <si>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</si>
  <si>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</si>
  <si>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</si>
  <si>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</si>
  <si>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</si>
  <si>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</si>
  <si>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</si>
  <si>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</si>
  <si>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</si>
  <si>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</si>
  <si>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</si>
  <si>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</si>
  <si>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</si>
  <si>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</si>
  <si>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</si>
  <si>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</si>
  <si>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</si>
  <si>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</si>
  <si>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</si>
  <si>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</si>
  <si>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</si>
  <si>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</si>
  <si>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</si>
  <si>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</si>
  <si>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</si>
  <si>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</si>
  <si>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</si>
  <si>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</si>
  <si>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</si>
  <si>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</si>
  <si>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</si>
  <si>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</si>
  <si>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</si>
  <si>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</si>
  <si>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</si>
  <si>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</si>
  <si>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</si>
  <si>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</si>
  <si>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</si>
  <si>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</si>
  <si>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</si>
  <si>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</si>
  <si>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</si>
  <si>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</si>
  <si>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</si>
  <si>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</si>
  <si>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</si>
  <si>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</si>
  <si>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4</t>
  </si>
  <si>
    <t>6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</si>
  <si>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</si>
  <si>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</si>
  <si>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</si>
  <si>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</si>
  <si>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</si>
  <si>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</si>
  <si>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</si>
  <si>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</si>
  <si>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</si>
  <si>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</si>
  <si>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</si>
  <si>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</si>
  <si>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</si>
  <si>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</si>
  <si>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</si>
  <si>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</si>
  <si>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</si>
  <si>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</si>
  <si>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</si>
  <si>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</si>
  <si>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</si>
  <si>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</si>
  <si>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</si>
  <si>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DANH SÁCH SINH VIÊN DỰ THI KTHP 2015-2016</t>
  </si>
  <si>
    <t>NGUYỄN NGỌC NGHỊ</t>
  </si>
  <si>
    <t>04/02/1994</t>
  </si>
  <si>
    <t>Cao Đẳng</t>
  </si>
  <si>
    <t>K19</t>
  </si>
  <si>
    <t>Quản trị &amp; Nghiệp vụ Marketing</t>
  </si>
  <si>
    <t>Thanh</t>
  </si>
  <si>
    <t>Bình</t>
  </si>
  <si>
    <t>Quốc</t>
  </si>
  <si>
    <t>Chi</t>
  </si>
  <si>
    <t>Chính</t>
  </si>
  <si>
    <t>Quang</t>
  </si>
  <si>
    <t>Duy</t>
  </si>
  <si>
    <t>Nhật</t>
  </si>
  <si>
    <t>Giang</t>
  </si>
  <si>
    <t>Hà</t>
  </si>
  <si>
    <t>Hằng</t>
  </si>
  <si>
    <t>Hòa</t>
  </si>
  <si>
    <t>Hưng</t>
  </si>
  <si>
    <t>Hương</t>
  </si>
  <si>
    <t>Ly</t>
  </si>
  <si>
    <t>Phương</t>
  </si>
  <si>
    <t>Sang</t>
  </si>
  <si>
    <t>Tâm</t>
  </si>
  <si>
    <t>Ngọc</t>
  </si>
  <si>
    <t>Dương</t>
  </si>
  <si>
    <t>Anh</t>
  </si>
  <si>
    <t>Uyên</t>
  </si>
  <si>
    <t>Vân</t>
  </si>
  <si>
    <t>Phước</t>
  </si>
  <si>
    <t>Nguyên</t>
  </si>
  <si>
    <t>Dung</t>
  </si>
  <si>
    <t>An</t>
  </si>
  <si>
    <t>Thương</t>
  </si>
  <si>
    <t>Vy</t>
  </si>
  <si>
    <t>Nhi</t>
  </si>
  <si>
    <t>Trà</t>
  </si>
  <si>
    <t>Hạnh</t>
  </si>
  <si>
    <t>Lâm</t>
  </si>
  <si>
    <t>Thư</t>
  </si>
  <si>
    <t>Linh</t>
  </si>
  <si>
    <t>Trinh</t>
  </si>
  <si>
    <t>Xuyến</t>
  </si>
  <si>
    <t>Thảo</t>
  </si>
  <si>
    <t>Trí</t>
  </si>
  <si>
    <t>Nga</t>
  </si>
  <si>
    <t>Trâm</t>
  </si>
  <si>
    <t>Nguyễn Minh</t>
  </si>
  <si>
    <t>Biên</t>
  </si>
  <si>
    <t>Phượng</t>
  </si>
  <si>
    <t>Trân</t>
  </si>
  <si>
    <t>Vi</t>
  </si>
  <si>
    <t>Chinh</t>
  </si>
  <si>
    <t>Trang</t>
  </si>
  <si>
    <t>Ánh</t>
  </si>
  <si>
    <t>308</t>
  </si>
  <si>
    <t>Duyên</t>
  </si>
  <si>
    <t>Hoa</t>
  </si>
  <si>
    <t>Khôi</t>
  </si>
  <si>
    <t>Ngân</t>
  </si>
  <si>
    <t>Ny</t>
  </si>
  <si>
    <t>Thu</t>
  </si>
  <si>
    <t>Thúy</t>
  </si>
  <si>
    <t>Yên</t>
  </si>
  <si>
    <t>Yến</t>
  </si>
  <si>
    <t>Kiều</t>
  </si>
  <si>
    <t>Nhung</t>
  </si>
  <si>
    <t>Oanh</t>
  </si>
  <si>
    <t>Tùng</t>
  </si>
  <si>
    <t>Quyên</t>
  </si>
  <si>
    <t>Bích</t>
  </si>
  <si>
    <t>My</t>
  </si>
  <si>
    <t>Hoàn</t>
  </si>
  <si>
    <t>Hiến</t>
  </si>
  <si>
    <t>Sương</t>
  </si>
  <si>
    <t>Báu</t>
  </si>
  <si>
    <t>Chớ</t>
  </si>
  <si>
    <t>Hân</t>
  </si>
  <si>
    <t>Lài</t>
  </si>
  <si>
    <t>Luyến</t>
  </si>
  <si>
    <t>Nghiêm</t>
  </si>
  <si>
    <t>Phụng</t>
  </si>
  <si>
    <t>Vũ Thùy</t>
  </si>
  <si>
    <t>Khang</t>
  </si>
  <si>
    <t>1</t>
  </si>
  <si>
    <t>Trần Khánh</t>
  </si>
  <si>
    <t>Mơ</t>
  </si>
  <si>
    <t>305</t>
  </si>
  <si>
    <t>Diệp</t>
  </si>
  <si>
    <t>Nguyễn Thị Mỹ</t>
  </si>
  <si>
    <t>Nguyễn Xuân</t>
  </si>
  <si>
    <t xml:space="preserve">Trần Thanh </t>
  </si>
  <si>
    <t>Đài</t>
  </si>
  <si>
    <t>Nguyễn Thị Thanh</t>
  </si>
  <si>
    <t>Phạm Ngọc</t>
  </si>
  <si>
    <t>Nguyễn Thị Bích</t>
  </si>
  <si>
    <t>Trần Tuyết</t>
  </si>
  <si>
    <t>Nguyễn Thị</t>
  </si>
  <si>
    <t>Phạm Thị Ngọc</t>
  </si>
  <si>
    <t>Nguyễn Bình</t>
  </si>
  <si>
    <t>Nguyễn Duy</t>
  </si>
  <si>
    <t>Trần Thị</t>
  </si>
  <si>
    <t>Nguyễn Văn</t>
  </si>
  <si>
    <t>Lê Thị</t>
  </si>
  <si>
    <t/>
  </si>
  <si>
    <t>Mai Quang</t>
  </si>
  <si>
    <t>Nguyễn Thị Xuân</t>
  </si>
  <si>
    <t>Lê Trung</t>
  </si>
  <si>
    <t>Nguyễn Thị Thu</t>
  </si>
  <si>
    <t>Nguyễn Thị Thái</t>
  </si>
  <si>
    <t>Nguyễn Thị Ái</t>
  </si>
  <si>
    <t>Đinh Ngọc</t>
  </si>
  <si>
    <t>Huỳnh Thị Thanh</t>
  </si>
  <si>
    <t>Nguyễn Thị Phương</t>
  </si>
  <si>
    <t>Bùi Thị</t>
  </si>
  <si>
    <t>Lê Thị Thùy</t>
  </si>
  <si>
    <t xml:space="preserve">Nguyễn Thị </t>
  </si>
  <si>
    <t>Cao Thị Hoài</t>
  </si>
  <si>
    <t>Võ Thị Thu</t>
  </si>
  <si>
    <t>Lê Thị Lệ</t>
  </si>
  <si>
    <t>Nguyễn Thị Thùy</t>
  </si>
  <si>
    <t>Trương Thị Mỹ</t>
  </si>
  <si>
    <t>Nguyễn Thị Thúy</t>
  </si>
  <si>
    <t>Nguyễn Thị Hồng</t>
  </si>
  <si>
    <t>Trần Thị Bích</t>
  </si>
  <si>
    <t>Nguyễn Thị Kim</t>
  </si>
  <si>
    <t>ENG 319 B</t>
  </si>
  <si>
    <t>Võ Phạm Ngọc</t>
  </si>
  <si>
    <t>Hồ Thị Mỹ</t>
  </si>
  <si>
    <t>Nguyễn Thị Trang</t>
  </si>
  <si>
    <t>Hồ Thị Mai</t>
  </si>
  <si>
    <t>Phan Thị Mỹ</t>
  </si>
  <si>
    <t>Phan Thị Thùy</t>
  </si>
  <si>
    <t>Bảo Trường Triết</t>
  </si>
  <si>
    <t>Lê Thị Sông</t>
  </si>
  <si>
    <t>Đặng Phan Gia</t>
  </si>
  <si>
    <t>Vũ Thị Thùy</t>
  </si>
  <si>
    <t>Phan Thị Trà</t>
  </si>
  <si>
    <t>Hoàng Sỹ</t>
  </si>
  <si>
    <t>Nguyễn Thị Uyển</t>
  </si>
  <si>
    <t>Bùi Hữu</t>
  </si>
  <si>
    <t>Mai Thị</t>
  </si>
  <si>
    <t>Huỳnh Đức</t>
  </si>
  <si>
    <t xml:space="preserve">Nguyễn Trọng </t>
  </si>
  <si>
    <t>Bùi Thị Ngọc</t>
  </si>
  <si>
    <t>Phan Vũ Thùy</t>
  </si>
  <si>
    <t>Hoàng Thạch</t>
  </si>
  <si>
    <t>Nguyễn Thị Huyền</t>
  </si>
  <si>
    <t>Trần Thị Thúy</t>
  </si>
  <si>
    <t>Nguyễn Thị Tuyết</t>
  </si>
  <si>
    <t>Hồ Nguyễn Lam</t>
  </si>
  <si>
    <t>Phan Thị Ái</t>
  </si>
  <si>
    <t>Trương Thị Kim</t>
  </si>
  <si>
    <t>Cao Thị Phương</t>
  </si>
  <si>
    <t>ENG 319 D</t>
  </si>
  <si>
    <t>Hoàng Thị Ngọc</t>
  </si>
  <si>
    <t>Đặng Ngô Uyên</t>
  </si>
  <si>
    <t>Lê Ngô Thị Thùy</t>
  </si>
  <si>
    <t>Trương Hoàng Mỹ</t>
  </si>
  <si>
    <t>Trần Thị Linh</t>
  </si>
  <si>
    <t xml:space="preserve">Lê Vũ </t>
  </si>
  <si>
    <t>Dương Thị Xuân</t>
  </si>
  <si>
    <t>Hoàng Thị Khánh</t>
  </si>
  <si>
    <t xml:space="preserve">Trần Thị Hoàng </t>
  </si>
  <si>
    <t>Lê Hoàng Tiểu</t>
  </si>
  <si>
    <t>Phạm Thị Thảo</t>
  </si>
  <si>
    <t>Trần Mai Yến</t>
  </si>
  <si>
    <t>Nguyễn Thị Lan</t>
  </si>
  <si>
    <t>Nguyễn Lê Uyên</t>
  </si>
  <si>
    <t>Phạm Thị Hoài</t>
  </si>
  <si>
    <t>Phan Thị Minh</t>
  </si>
  <si>
    <t>Bùi Thị Thanh</t>
  </si>
  <si>
    <t>Ngô Trần Ngọc</t>
  </si>
  <si>
    <t>Trương Thị Hoài</t>
  </si>
  <si>
    <t>Lê Trần Phương</t>
  </si>
  <si>
    <t>Đỗ Thị Quỳnh</t>
  </si>
  <si>
    <t>Đào Duy</t>
  </si>
  <si>
    <t>Trương Thị Tố</t>
  </si>
  <si>
    <t>Phạm Hà</t>
  </si>
  <si>
    <t>Nguyễn Lê Minh</t>
  </si>
  <si>
    <t>Lê Nữ Thiên Hồng</t>
  </si>
  <si>
    <t>Nguyễn Hạ Lê Tường</t>
  </si>
  <si>
    <t>Nguyễn Ngọc Thảo</t>
  </si>
  <si>
    <t>Huỳnh Lê Thúy</t>
  </si>
  <si>
    <t>Lê Thị Hải</t>
  </si>
  <si>
    <t>ENG 319 F</t>
  </si>
  <si>
    <t>Lại Quang</t>
  </si>
  <si>
    <t>Lê Thị Phương</t>
  </si>
  <si>
    <t>Trần Thị Ánh</t>
  </si>
  <si>
    <t>Đặng Thị Hoài</t>
  </si>
  <si>
    <t>Phạm Gia</t>
  </si>
  <si>
    <t>Võ Trương Ngọc</t>
  </si>
  <si>
    <t>Huỳnh Thị Phương</t>
  </si>
  <si>
    <t>Võ Thị Thanh</t>
  </si>
  <si>
    <t>Phạm Thị Kim</t>
  </si>
  <si>
    <t>Ngô Thị Tố</t>
  </si>
  <si>
    <t>Huỳnh Thị Tuyết</t>
  </si>
  <si>
    <t>Lê Thị Hàng</t>
  </si>
  <si>
    <t xml:space="preserve">Nguyễn Hà </t>
  </si>
  <si>
    <t xml:space="preserve">Phan Thị Kim </t>
  </si>
  <si>
    <t>Nguyễn Trần Uyên</t>
  </si>
  <si>
    <t>Khiếu Thu</t>
  </si>
  <si>
    <t>Trịnh Lê Đan</t>
  </si>
  <si>
    <t>Trần Nguyên Thanh</t>
  </si>
  <si>
    <t>Trần Thị Anh</t>
  </si>
  <si>
    <t>Đào Thị Thanh</t>
  </si>
  <si>
    <t>Lê Thị Xuân</t>
  </si>
  <si>
    <t>Thái Minh</t>
  </si>
  <si>
    <t>Lê Thị Kiều</t>
  </si>
  <si>
    <t>Dương Thị Tường</t>
  </si>
  <si>
    <t>302/1</t>
  </si>
  <si>
    <t>302/2</t>
  </si>
  <si>
    <t>307/1</t>
  </si>
  <si>
    <t>307/2</t>
  </si>
  <si>
    <t>308-6-23</t>
  </si>
  <si>
    <t>302/1-1-22</t>
  </si>
  <si>
    <t>302/2-2-23</t>
  </si>
  <si>
    <t>307/1-3-22</t>
  </si>
  <si>
    <t>307/2-4-23</t>
  </si>
  <si>
    <t>305-5-22</t>
  </si>
  <si>
    <t>(LỚP: B-D-F)</t>
  </si>
  <si>
    <t>MÔN :Ngữ Âm - Âm Vị Học* MÃ MÔN:ENG319</t>
  </si>
  <si>
    <t>Thời gian:13h30 - Ngày 17/03/2016 - Phòng: 302/1 - cơ sở:  K7/25 QT</t>
  </si>
  <si>
    <t>K19NAB</t>
  </si>
  <si>
    <t>ENG-ENG319-Suat 13h30 - Ngày 17/03/2016</t>
  </si>
  <si>
    <t>K19NAD</t>
  </si>
  <si>
    <t>Nợ HP</t>
  </si>
  <si>
    <t>K20NAB</t>
  </si>
  <si>
    <t>K18NAB</t>
  </si>
  <si>
    <t>K21NAB</t>
  </si>
  <si>
    <t>Thời gian:13h30 - Ngày 17/03/2016 - Phòng: 302/2 - cơ sở:  K7/25 QT</t>
  </si>
  <si>
    <t>K20NAD</t>
  </si>
  <si>
    <t>K19NCD</t>
  </si>
  <si>
    <t>3</t>
  </si>
  <si>
    <t>Thời gian:13h30 - Ngày 17/03/2016 - Phòng: 307/1 - cơ sở:  K7/25 QT</t>
  </si>
  <si>
    <t>Thời gian:13h30 - Ngày 17/03/2016 - Phòng: 307/2 - cơ sở:  K7/25 QT</t>
  </si>
  <si>
    <t>5</t>
  </si>
  <si>
    <t>Thời gian:13h30 - Ngày 17/03/2016 - Phòng: 305 - cơ sở:  K7/25 QT</t>
  </si>
  <si>
    <t>5/</t>
  </si>
  <si>
    <t>Thời gian:13h30 - Ngày 17/03/2016 - Phòng: 308 - cơ sở:  K7/25 QT</t>
  </si>
  <si>
    <t>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</si>
</sst>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9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8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1" fillId="7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1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72" fillId="29" borderId="0" applyNumberFormat="0" applyBorder="0" applyAlignment="0" applyProtection="0"/>
    <xf numFmtId="0" fontId="72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3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3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4" fillId="32" borderId="33" applyNumberFormat="0" applyAlignment="0" applyProtection="0"/>
    <xf numFmtId="0" fontId="47" fillId="0" borderId="0"/>
    <xf numFmtId="0" fontId="75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6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7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8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79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0" fillId="0" borderId="37" applyNumberFormat="0" applyFill="0" applyAlignment="0" applyProtection="0"/>
    <xf numFmtId="0" fontId="80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1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4" fillId="0" borderId="0"/>
    <xf numFmtId="0" fontId="2" fillId="0" borderId="0" applyFill="0" applyBorder="0" applyAlignment="0"/>
    <xf numFmtId="0" fontId="2" fillId="0" borderId="0" applyFill="0" applyBorder="0" applyAlignment="0"/>
    <xf numFmtId="0" fontId="82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3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1" fillId="0" borderId="0"/>
    <xf numFmtId="0" fontId="15" fillId="0" borderId="0"/>
    <xf numFmtId="0" fontId="65" fillId="0" borderId="0"/>
    <xf numFmtId="0" fontId="2" fillId="0" borderId="0"/>
    <xf numFmtId="0" fontId="71" fillId="0" borderId="0"/>
    <xf numFmtId="0" fontId="71" fillId="0" borderId="0"/>
    <xf numFmtId="0" fontId="1" fillId="0" borderId="0"/>
    <xf numFmtId="0" fontId="2" fillId="0" borderId="0"/>
    <xf numFmtId="0" fontId="71" fillId="0" borderId="0"/>
    <xf numFmtId="0" fontId="71" fillId="0" borderId="0"/>
    <xf numFmtId="0" fontId="84" fillId="0" borderId="0"/>
    <xf numFmtId="0" fontId="43" fillId="0" borderId="0"/>
    <xf numFmtId="0" fontId="1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6" fillId="0" borderId="0"/>
    <xf numFmtId="0" fontId="44" fillId="0" borderId="0"/>
    <xf numFmtId="0" fontId="56" fillId="37" borderId="39" applyNumberFormat="0" applyFont="0" applyAlignment="0" applyProtection="0"/>
    <xf numFmtId="0" fontId="85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6" fillId="0" borderId="0" applyNumberFormat="0" applyFill="0" applyBorder="0" applyAlignment="0" applyProtection="0"/>
    <xf numFmtId="0" fontId="87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8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1" fillId="0" borderId="0"/>
    <xf numFmtId="0" fontId="97" fillId="0" borderId="0"/>
    <xf numFmtId="0" fontId="98" fillId="0" borderId="0"/>
  </cellStyleXfs>
  <cellXfs count="189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89" fillId="0" borderId="0" xfId="113" applyFont="1" applyBorder="1" applyAlignment="1"/>
    <xf numFmtId="0" fontId="90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1" fillId="39" borderId="0" xfId="0" applyFont="1" applyFill="1" applyAlignment="1"/>
    <xf numFmtId="0" fontId="91" fillId="39" borderId="0" xfId="119" applyNumberFormat="1" applyFont="1" applyFill="1" applyAlignment="1"/>
    <xf numFmtId="0" fontId="67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7" fillId="0" borderId="0" xfId="0" applyFont="1" applyFill="1"/>
    <xf numFmtId="0" fontId="92" fillId="39" borderId="0" xfId="119" applyFont="1" applyFill="1" applyAlignment="1">
      <alignment horizontal="center"/>
    </xf>
    <xf numFmtId="0" fontId="67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0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0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0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0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0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0" fillId="0" borderId="0" xfId="0" applyFill="1" applyBorder="1"/>
    <xf numFmtId="0" fontId="72" fillId="0" borderId="0" xfId="0" applyFont="1"/>
    <xf numFmtId="0" fontId="94" fillId="0" borderId="8" xfId="120" applyNumberFormat="1" applyFont="1" applyFill="1" applyBorder="1" applyAlignment="1" applyProtection="1">
      <alignment horizontal="center" wrapText="1"/>
    </xf>
    <xf numFmtId="0" fontId="94" fillId="0" borderId="18" xfId="120" applyNumberFormat="1" applyFont="1" applyFill="1" applyBorder="1" applyAlignment="1" applyProtection="1">
      <alignment horizontal="center" wrapText="1"/>
    </xf>
    <xf numFmtId="0" fontId="94" fillId="0" borderId="0" xfId="120" applyNumberFormat="1" applyFont="1" applyFill="1" applyBorder="1" applyAlignment="1" applyProtection="1">
      <alignment horizontal="center" wrapText="1"/>
    </xf>
    <xf numFmtId="0" fontId="94" fillId="0" borderId="8" xfId="120" applyFont="1" applyBorder="1" applyAlignment="1">
      <alignment horizontal="center"/>
    </xf>
    <xf numFmtId="0" fontId="94" fillId="0" borderId="18" xfId="120" applyFont="1" applyBorder="1" applyAlignment="1"/>
    <xf numFmtId="0" fontId="94" fillId="0" borderId="0" xfId="120" applyFont="1" applyBorder="1" applyAlignment="1"/>
    <xf numFmtId="0" fontId="43" fillId="0" borderId="0" xfId="131" applyFont="1" applyBorder="1" applyAlignment="1" applyProtection="1">
      <alignment horizontal="center"/>
    </xf>
    <xf numFmtId="0" fontId="95" fillId="0" borderId="0" xfId="122" applyFont="1" applyBorder="1" applyAlignment="1">
      <alignment horizontal="right"/>
    </xf>
    <xf numFmtId="0" fontId="95" fillId="0" borderId="0" xfId="122" applyFont="1" applyBorder="1" applyAlignment="1">
      <alignment horizontal="center"/>
    </xf>
    <xf numFmtId="0" fontId="67" fillId="0" borderId="0" xfId="120" applyFont="1" applyBorder="1" applyAlignment="1">
      <alignment horizontal="right"/>
    </xf>
    <xf numFmtId="0" fontId="67" fillId="0" borderId="0" xfId="122" applyFont="1" applyBorder="1" applyAlignment="1">
      <alignment horizontal="left"/>
    </xf>
    <xf numFmtId="0" fontId="96" fillId="0" borderId="32" xfId="0" applyNumberFormat="1" applyFont="1" applyFill="1" applyBorder="1" applyAlignment="1" applyProtection="1">
      <alignment horizontal="left" vertical="top" wrapText="1"/>
    </xf>
    <xf numFmtId="0" fontId="96" fillId="0" borderId="32" xfId="0" applyNumberFormat="1" applyFont="1" applyFill="1" applyBorder="1" applyAlignment="1" applyProtection="1">
      <alignment horizontal="right" vertical="top" wrapText="1"/>
    </xf>
    <xf numFmtId="0" fontId="4" fillId="0" borderId="18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7" fillId="0" borderId="3" xfId="122" applyFont="1" applyFill="1" applyBorder="1" applyAlignment="1">
      <alignment horizontal="center" vertical="center" wrapText="1"/>
    </xf>
    <xf numFmtId="0" fontId="67" fillId="0" borderId="3" xfId="122" applyFont="1" applyFill="1" applyBorder="1" applyAlignment="1">
      <alignment horizontal="center" vertical="center"/>
    </xf>
    <xf numFmtId="0" fontId="67" fillId="0" borderId="3" xfId="122" applyFont="1" applyFill="1" applyBorder="1" applyAlignment="1">
      <alignment horizontal="center"/>
    </xf>
    <xf numFmtId="0" fontId="67" fillId="0" borderId="20" xfId="122" applyFont="1" applyFill="1" applyBorder="1" applyAlignment="1">
      <alignment horizontal="center" vertical="center" wrapText="1"/>
    </xf>
    <xf numFmtId="0" fontId="67" fillId="0" borderId="18" xfId="122" applyFont="1" applyFill="1" applyBorder="1" applyAlignment="1">
      <alignment horizontal="center" vertical="center" wrapText="1"/>
    </xf>
    <xf numFmtId="0" fontId="67" fillId="0" borderId="21" xfId="122" applyFont="1" applyFill="1" applyBorder="1" applyAlignment="1">
      <alignment horizontal="center" vertical="center" wrapText="1"/>
    </xf>
    <xf numFmtId="0" fontId="67" fillId="0" borderId="29" xfId="122" applyFont="1" applyFill="1" applyBorder="1" applyAlignment="1">
      <alignment horizontal="center" vertical="center" wrapText="1"/>
    </xf>
    <xf numFmtId="0" fontId="67" fillId="0" borderId="23" xfId="122" applyFont="1" applyFill="1" applyBorder="1" applyAlignment="1">
      <alignment horizontal="center" vertical="center" wrapText="1"/>
    </xf>
    <xf numFmtId="0" fontId="67" fillId="0" borderId="25" xfId="122" applyFont="1" applyFill="1" applyBorder="1" applyAlignment="1">
      <alignment horizontal="center" vertical="center" wrapText="1"/>
    </xf>
    <xf numFmtId="0" fontId="67" fillId="0" borderId="30" xfId="122" applyFont="1" applyFill="1" applyBorder="1" applyAlignment="1">
      <alignment horizontal="left" vertical="center"/>
    </xf>
    <xf numFmtId="0" fontId="67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8" fillId="0" borderId="0" xfId="0" applyFont="1" applyFill="1" applyBorder="1" applyAlignment="1">
      <alignment horizontal="center"/>
    </xf>
    <xf numFmtId="0" fontId="69" fillId="0" borderId="0" xfId="0" applyFont="1" applyFill="1" applyAlignment="1">
      <alignment horizontal="left"/>
    </xf>
    <xf numFmtId="0" fontId="67" fillId="0" borderId="0" xfId="0" applyFont="1" applyFill="1" applyAlignment="1">
      <alignment horizontal="center"/>
    </xf>
    <xf numFmtId="0" fontId="93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10" xfId="18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5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30"/>
      <c r="AB9" s="131"/>
      <c r="AC9" s="131"/>
      <c r="AD9" s="132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8"/>
      <c r="AB10" s="119"/>
      <c r="AC10" s="119"/>
      <c r="AD10" s="120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8"/>
      <c r="AB11" s="119"/>
      <c r="AC11" s="119"/>
      <c r="AD11" s="120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8"/>
      <c r="AB12" s="119"/>
      <c r="AC12" s="119"/>
      <c r="AD12" s="120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8"/>
      <c r="AB13" s="119"/>
      <c r="AC13" s="119"/>
      <c r="AD13" s="120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8"/>
      <c r="AB14" s="119"/>
      <c r="AC14" s="119"/>
      <c r="AD14" s="120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8"/>
      <c r="AB15" s="119"/>
      <c r="AC15" s="119"/>
      <c r="AD15" s="120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8"/>
      <c r="AB16" s="119"/>
      <c r="AC16" s="119"/>
      <c r="AD16" s="120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8"/>
      <c r="AB17" s="119"/>
      <c r="AC17" s="119"/>
      <c r="AD17" s="120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8"/>
      <c r="AB18" s="119"/>
      <c r="AC18" s="119"/>
      <c r="AD18" s="120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8"/>
      <c r="AB19" s="119"/>
      <c r="AC19" s="119"/>
      <c r="AD19" s="120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8"/>
      <c r="AB20" s="119"/>
      <c r="AC20" s="119"/>
      <c r="AD20" s="120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8"/>
      <c r="AB21" s="119"/>
      <c r="AC21" s="119"/>
      <c r="AD21" s="120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8"/>
      <c r="AB22" s="119"/>
      <c r="AC22" s="119"/>
      <c r="AD22" s="120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7"/>
      <c r="AB23" s="128"/>
      <c r="AC23" s="128"/>
      <c r="AD23" s="129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30"/>
      <c r="AB32" s="131"/>
      <c r="AC32" s="131"/>
      <c r="AD32" s="132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8"/>
      <c r="AB33" s="119"/>
      <c r="AC33" s="119"/>
      <c r="AD33" s="120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8"/>
      <c r="AB34" s="119"/>
      <c r="AC34" s="119"/>
      <c r="AD34" s="120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8"/>
      <c r="AB35" s="119"/>
      <c r="AC35" s="119"/>
      <c r="AD35" s="120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8"/>
      <c r="AB36" s="119"/>
      <c r="AC36" s="119"/>
      <c r="AD36" s="120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8"/>
      <c r="AB37" s="119"/>
      <c r="AC37" s="119"/>
      <c r="AD37" s="120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8"/>
      <c r="AB38" s="119"/>
      <c r="AC38" s="119"/>
      <c r="AD38" s="120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8"/>
      <c r="AB39" s="119"/>
      <c r="AC39" s="119"/>
      <c r="AD39" s="120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8"/>
      <c r="AB40" s="119"/>
      <c r="AC40" s="119"/>
      <c r="AD40" s="120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8"/>
      <c r="AB41" s="119"/>
      <c r="AC41" s="119"/>
      <c r="AD41" s="120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8"/>
      <c r="AB42" s="119"/>
      <c r="AC42" s="119"/>
      <c r="AD42" s="120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8"/>
      <c r="AB43" s="119"/>
      <c r="AC43" s="119"/>
      <c r="AD43" s="120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8"/>
      <c r="AB44" s="119"/>
      <c r="AC44" s="119"/>
      <c r="AD44" s="120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8"/>
      <c r="AB45" s="119"/>
      <c r="AC45" s="119"/>
      <c r="AD45" s="120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7"/>
      <c r="AB46" s="128"/>
      <c r="AC46" s="128"/>
      <c r="AD46" s="129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60</v>
      </c>
      <c r="D1" s="187"/>
      <c r="E1" s="57"/>
      <c r="F1" s="184" t="s">
        <v>82</v>
      </c>
      <c r="G1" s="184"/>
      <c r="H1" s="184"/>
      <c r="I1" s="184"/>
      <c r="J1" s="184"/>
      <c r="K1" s="184"/>
      <c r="L1" s="58" t="s">
        <v>299</v>
      </c>
    </row>
    <row r="2" spans="1:15" s="56" customFormat="1">
      <c r="C2" s="187" t="s">
        <v>62</v>
      </c>
      <c r="D2" s="187"/>
      <c r="E2" s="59" t="s">
        <v>294</v>
      </c>
      <c r="F2" s="188" t="s">
        <v>302</v>
      </c>
      <c r="G2" s="188"/>
      <c r="H2" s="188"/>
      <c r="I2" s="188"/>
      <c r="J2" s="188"/>
      <c r="K2" s="188"/>
      <c r="L2" s="60" t="s">
        <v>63</v>
      </c>
      <c r="M2" s="61" t="s">
        <v>64</v>
      </c>
      <c r="N2" s="61">
        <v>1</v>
      </c>
    </row>
    <row r="3" spans="1:15" s="62" customFormat="1" ht="18.75" customHeight="1">
      <c r="C3" s="63" t="s">
        <v>315</v>
      </c>
      <c r="D3" s="185" t="s">
        <v>303</v>
      </c>
      <c r="E3" s="185"/>
      <c r="F3" s="185"/>
      <c r="G3" s="185"/>
      <c r="H3" s="185"/>
      <c r="I3" s="185"/>
      <c r="J3" s="185"/>
      <c r="K3" s="18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86" t="s">
        <v>316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67</v>
      </c>
      <c r="D6" s="182" t="s">
        <v>9</v>
      </c>
      <c r="E6" s="183" t="s">
        <v>10</v>
      </c>
      <c r="F6" s="173" t="s">
        <v>78</v>
      </c>
      <c r="G6" s="173" t="s">
        <v>79</v>
      </c>
      <c r="H6" s="173" t="s">
        <v>69</v>
      </c>
      <c r="I6" s="173" t="s">
        <v>70</v>
      </c>
      <c r="J6" s="175" t="s">
        <v>59</v>
      </c>
      <c r="K6" s="175"/>
      <c r="L6" s="176" t="s">
        <v>71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72</v>
      </c>
      <c r="K7" s="64" t="s">
        <v>73</v>
      </c>
      <c r="L7" s="179"/>
      <c r="M7" s="180"/>
      <c r="N7" s="181"/>
    </row>
    <row r="8" spans="1:15" ht="20.100000000000001" customHeight="1">
      <c r="A8">
        <v>46</v>
      </c>
      <c r="B8" s="65">
        <v>1</v>
      </c>
      <c r="C8" s="102">
        <v>1920311936</v>
      </c>
      <c r="D8" s="67" t="s">
        <v>235</v>
      </c>
      <c r="E8" s="68" t="s">
        <v>108</v>
      </c>
      <c r="F8" s="105" t="s">
        <v>236</v>
      </c>
      <c r="G8" s="105" t="s">
        <v>305</v>
      </c>
      <c r="H8" s="69"/>
      <c r="I8" s="70"/>
      <c r="J8" s="70"/>
      <c r="K8" s="70"/>
      <c r="L8" s="170" t="s">
        <v>186</v>
      </c>
      <c r="M8" s="171"/>
      <c r="N8" s="172"/>
      <c r="O8" t="s">
        <v>306</v>
      </c>
    </row>
    <row r="9" spans="1:15" ht="20.100000000000001" customHeight="1">
      <c r="A9">
        <v>47</v>
      </c>
      <c r="B9" s="65">
        <v>2</v>
      </c>
      <c r="C9" s="102">
        <v>1820314984</v>
      </c>
      <c r="D9" s="67" t="s">
        <v>237</v>
      </c>
      <c r="E9" s="68" t="s">
        <v>136</v>
      </c>
      <c r="F9" s="105" t="s">
        <v>236</v>
      </c>
      <c r="G9" s="105" t="s">
        <v>310</v>
      </c>
      <c r="H9" s="69"/>
      <c r="I9" s="70"/>
      <c r="J9" s="70"/>
      <c r="K9" s="70"/>
      <c r="L9" s="167" t="s">
        <v>186</v>
      </c>
      <c r="M9" s="168"/>
      <c r="N9" s="169"/>
      <c r="O9" t="s">
        <v>306</v>
      </c>
    </row>
    <row r="10" spans="1:15" ht="20.100000000000001" customHeight="1">
      <c r="A10">
        <v>48</v>
      </c>
      <c r="B10" s="65">
        <v>3</v>
      </c>
      <c r="C10" s="102">
        <v>1920316279</v>
      </c>
      <c r="D10" s="67" t="s">
        <v>238</v>
      </c>
      <c r="E10" s="68" t="s">
        <v>134</v>
      </c>
      <c r="F10" s="105" t="s">
        <v>236</v>
      </c>
      <c r="G10" s="105" t="s">
        <v>305</v>
      </c>
      <c r="H10" s="69"/>
      <c r="I10" s="70"/>
      <c r="J10" s="70"/>
      <c r="K10" s="70"/>
      <c r="L10" s="167" t="s">
        <v>186</v>
      </c>
      <c r="M10" s="168"/>
      <c r="N10" s="169"/>
      <c r="O10" t="s">
        <v>306</v>
      </c>
    </row>
    <row r="11" spans="1:15" ht="20.100000000000001" customHeight="1">
      <c r="A11">
        <v>49</v>
      </c>
      <c r="B11" s="65">
        <v>4</v>
      </c>
      <c r="C11" s="102">
        <v>1921318030</v>
      </c>
      <c r="D11" s="67" t="s">
        <v>172</v>
      </c>
      <c r="E11" s="68" t="s">
        <v>92</v>
      </c>
      <c r="F11" s="105" t="s">
        <v>236</v>
      </c>
      <c r="G11" s="105" t="s">
        <v>305</v>
      </c>
      <c r="H11" s="69"/>
      <c r="I11" s="70"/>
      <c r="J11" s="70"/>
      <c r="K11" s="70"/>
      <c r="L11" s="167" t="s">
        <v>186</v>
      </c>
      <c r="M11" s="168"/>
      <c r="N11" s="169"/>
      <c r="O11" t="s">
        <v>306</v>
      </c>
    </row>
    <row r="12" spans="1:15" ht="20.100000000000001" customHeight="1">
      <c r="A12">
        <v>50</v>
      </c>
      <c r="B12" s="65">
        <v>5</v>
      </c>
      <c r="C12" s="102">
        <v>1920310822</v>
      </c>
      <c r="D12" s="67" t="s">
        <v>239</v>
      </c>
      <c r="E12" s="68" t="s">
        <v>107</v>
      </c>
      <c r="F12" s="105" t="s">
        <v>236</v>
      </c>
      <c r="G12" s="105" t="s">
        <v>305</v>
      </c>
      <c r="H12" s="69"/>
      <c r="I12" s="70"/>
      <c r="J12" s="70"/>
      <c r="K12" s="70"/>
      <c r="L12" s="167" t="s">
        <v>186</v>
      </c>
      <c r="M12" s="168"/>
      <c r="N12" s="169"/>
      <c r="O12" t="s">
        <v>306</v>
      </c>
    </row>
    <row r="13" spans="1:15" ht="20.100000000000001" customHeight="1">
      <c r="A13">
        <v>51</v>
      </c>
      <c r="B13" s="65">
        <v>6</v>
      </c>
      <c r="C13" s="102">
        <v>1820326640</v>
      </c>
      <c r="D13" s="67" t="s">
        <v>171</v>
      </c>
      <c r="E13" s="68" t="s">
        <v>138</v>
      </c>
      <c r="F13" s="105" t="s">
        <v>236</v>
      </c>
      <c r="G13" s="105" t="s">
        <v>310</v>
      </c>
      <c r="H13" s="69"/>
      <c r="I13" s="70"/>
      <c r="J13" s="70"/>
      <c r="K13" s="70"/>
      <c r="L13" s="167" t="s">
        <v>186</v>
      </c>
      <c r="M13" s="168"/>
      <c r="N13" s="169"/>
      <c r="O13" t="s">
        <v>306</v>
      </c>
    </row>
    <row r="14" spans="1:15" ht="20.100000000000001" customHeight="1">
      <c r="A14">
        <v>52</v>
      </c>
      <c r="B14" s="65">
        <v>7</v>
      </c>
      <c r="C14" s="102">
        <v>1820356670</v>
      </c>
      <c r="D14" s="67" t="s">
        <v>240</v>
      </c>
      <c r="E14" s="68" t="s">
        <v>138</v>
      </c>
      <c r="F14" s="105" t="s">
        <v>236</v>
      </c>
      <c r="G14" s="105" t="s">
        <v>305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53</v>
      </c>
      <c r="B15" s="65">
        <v>8</v>
      </c>
      <c r="C15" s="102">
        <v>1920328891</v>
      </c>
      <c r="D15" s="67" t="s">
        <v>241</v>
      </c>
      <c r="E15" s="68" t="s">
        <v>96</v>
      </c>
      <c r="F15" s="105" t="s">
        <v>236</v>
      </c>
      <c r="G15" s="105" t="s">
        <v>307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54</v>
      </c>
      <c r="B16" s="65">
        <v>9</v>
      </c>
      <c r="C16" s="102">
        <v>1920316310</v>
      </c>
      <c r="D16" s="67" t="s">
        <v>200</v>
      </c>
      <c r="E16" s="68" t="s">
        <v>97</v>
      </c>
      <c r="F16" s="105" t="s">
        <v>236</v>
      </c>
      <c r="G16" s="105" t="s">
        <v>305</v>
      </c>
      <c r="H16" s="69"/>
      <c r="I16" s="70"/>
      <c r="J16" s="70"/>
      <c r="K16" s="70"/>
      <c r="L16" s="167" t="s">
        <v>186</v>
      </c>
      <c r="M16" s="168"/>
      <c r="N16" s="169"/>
      <c r="O16" t="s">
        <v>306</v>
      </c>
    </row>
    <row r="17" spans="1:15" ht="20.100000000000001" customHeight="1">
      <c r="A17">
        <v>55</v>
      </c>
      <c r="B17" s="65">
        <v>10</v>
      </c>
      <c r="C17" s="102">
        <v>1920326384</v>
      </c>
      <c r="D17" s="67" t="s">
        <v>178</v>
      </c>
      <c r="E17" s="68" t="s">
        <v>97</v>
      </c>
      <c r="F17" s="105" t="s">
        <v>236</v>
      </c>
      <c r="G17" s="105" t="s">
        <v>307</v>
      </c>
      <c r="H17" s="69"/>
      <c r="I17" s="70"/>
      <c r="J17" s="70"/>
      <c r="K17" s="70"/>
      <c r="L17" s="167" t="s">
        <v>186</v>
      </c>
      <c r="M17" s="168"/>
      <c r="N17" s="169"/>
      <c r="O17" t="s">
        <v>306</v>
      </c>
    </row>
    <row r="18" spans="1:15" ht="20.100000000000001" customHeight="1">
      <c r="A18">
        <v>56</v>
      </c>
      <c r="B18" s="65">
        <v>11</v>
      </c>
      <c r="C18" s="102">
        <v>1920328556</v>
      </c>
      <c r="D18" s="67" t="s">
        <v>196</v>
      </c>
      <c r="E18" s="68" t="s">
        <v>139</v>
      </c>
      <c r="F18" s="105" t="s">
        <v>236</v>
      </c>
      <c r="G18" s="105" t="s">
        <v>307</v>
      </c>
      <c r="H18" s="69"/>
      <c r="I18" s="70"/>
      <c r="J18" s="70"/>
      <c r="K18" s="70"/>
      <c r="L18" s="167" t="s">
        <v>186</v>
      </c>
      <c r="M18" s="168"/>
      <c r="N18" s="169"/>
      <c r="O18" t="s">
        <v>306</v>
      </c>
    </row>
    <row r="19" spans="1:15" ht="20.100000000000001" customHeight="1">
      <c r="A19">
        <v>57</v>
      </c>
      <c r="B19" s="65">
        <v>12</v>
      </c>
      <c r="C19" s="102">
        <v>1920316268</v>
      </c>
      <c r="D19" s="67" t="s">
        <v>180</v>
      </c>
      <c r="E19" s="68" t="s">
        <v>99</v>
      </c>
      <c r="F19" s="105" t="s">
        <v>236</v>
      </c>
      <c r="G19" s="105" t="s">
        <v>305</v>
      </c>
      <c r="H19" s="69"/>
      <c r="I19" s="70"/>
      <c r="J19" s="70"/>
      <c r="K19" s="70"/>
      <c r="L19" s="167" t="s">
        <v>186</v>
      </c>
      <c r="M19" s="168"/>
      <c r="N19" s="169"/>
      <c r="O19" t="s">
        <v>306</v>
      </c>
    </row>
    <row r="20" spans="1:15" ht="20.100000000000001" customHeight="1">
      <c r="A20">
        <v>58</v>
      </c>
      <c r="B20" s="65">
        <v>13</v>
      </c>
      <c r="C20" s="102">
        <v>1921319531</v>
      </c>
      <c r="D20" s="67" t="s">
        <v>242</v>
      </c>
      <c r="E20" s="68" t="s">
        <v>154</v>
      </c>
      <c r="F20" s="105" t="s">
        <v>236</v>
      </c>
      <c r="G20" s="105" t="s">
        <v>305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59</v>
      </c>
      <c r="B21" s="65">
        <v>14</v>
      </c>
      <c r="C21" s="102">
        <v>1920318718</v>
      </c>
      <c r="D21" s="67" t="s">
        <v>190</v>
      </c>
      <c r="E21" s="68" t="s">
        <v>101</v>
      </c>
      <c r="F21" s="105" t="s">
        <v>236</v>
      </c>
      <c r="G21" s="105" t="s">
        <v>305</v>
      </c>
      <c r="H21" s="69"/>
      <c r="I21" s="70"/>
      <c r="J21" s="70"/>
      <c r="K21" s="70"/>
      <c r="L21" s="167" t="s">
        <v>186</v>
      </c>
      <c r="M21" s="168"/>
      <c r="N21" s="169"/>
      <c r="O21" t="s">
        <v>306</v>
      </c>
    </row>
    <row r="22" spans="1:15" ht="20.100000000000001" customHeight="1">
      <c r="A22">
        <v>60</v>
      </c>
      <c r="B22" s="65">
        <v>15</v>
      </c>
      <c r="C22" s="102">
        <v>1920319367</v>
      </c>
      <c r="D22" s="67" t="s">
        <v>198</v>
      </c>
      <c r="E22" s="68" t="s">
        <v>147</v>
      </c>
      <c r="F22" s="105" t="s">
        <v>236</v>
      </c>
      <c r="G22" s="105" t="s">
        <v>305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61</v>
      </c>
      <c r="B23" s="65">
        <v>16</v>
      </c>
      <c r="C23" s="102">
        <v>1920316270</v>
      </c>
      <c r="D23" s="67" t="s">
        <v>243</v>
      </c>
      <c r="E23" s="68" t="s">
        <v>160</v>
      </c>
      <c r="F23" s="105" t="s">
        <v>236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62</v>
      </c>
      <c r="B24" s="65">
        <v>17</v>
      </c>
      <c r="C24" s="102">
        <v>1920319422</v>
      </c>
      <c r="D24" s="67" t="s">
        <v>244</v>
      </c>
      <c r="E24" s="68" t="s">
        <v>122</v>
      </c>
      <c r="F24" s="105" t="s">
        <v>236</v>
      </c>
      <c r="G24" s="105" t="s">
        <v>305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63</v>
      </c>
      <c r="B25" s="65">
        <v>18</v>
      </c>
      <c r="C25" s="102">
        <v>1920326356</v>
      </c>
      <c r="D25" s="67" t="s">
        <v>202</v>
      </c>
      <c r="E25" s="68" t="s">
        <v>122</v>
      </c>
      <c r="F25" s="105" t="s">
        <v>236</v>
      </c>
      <c r="G25" s="105" t="s">
        <v>307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64</v>
      </c>
      <c r="B26" s="65">
        <v>19</v>
      </c>
      <c r="C26" s="102">
        <v>1920318031</v>
      </c>
      <c r="D26" s="67" t="s">
        <v>245</v>
      </c>
      <c r="E26" s="68" t="s">
        <v>102</v>
      </c>
      <c r="F26" s="105" t="s">
        <v>236</v>
      </c>
      <c r="G26" s="105" t="s">
        <v>305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65</v>
      </c>
      <c r="B27" s="65">
        <v>20</v>
      </c>
      <c r="C27" s="102">
        <v>1920319674</v>
      </c>
      <c r="D27" s="67" t="s">
        <v>167</v>
      </c>
      <c r="E27" s="68" t="s">
        <v>102</v>
      </c>
      <c r="F27" s="105" t="s">
        <v>236</v>
      </c>
      <c r="G27" s="105" t="s">
        <v>305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66</v>
      </c>
      <c r="B28" s="65">
        <v>21</v>
      </c>
      <c r="C28" s="102">
        <v>1920326353</v>
      </c>
      <c r="D28" s="67" t="s">
        <v>246</v>
      </c>
      <c r="E28" s="68" t="s">
        <v>153</v>
      </c>
      <c r="F28" s="105" t="s">
        <v>236</v>
      </c>
      <c r="G28" s="105" t="s">
        <v>307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67</v>
      </c>
      <c r="B29" s="65">
        <v>22</v>
      </c>
      <c r="C29" s="102">
        <v>1920319986</v>
      </c>
      <c r="D29" s="67" t="s">
        <v>247</v>
      </c>
      <c r="E29" s="68" t="s">
        <v>112</v>
      </c>
      <c r="F29" s="105" t="s">
        <v>236</v>
      </c>
      <c r="G29" s="105" t="s">
        <v>305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0</v>
      </c>
      <c r="B30" s="65">
        <v>23</v>
      </c>
      <c r="C30" s="102" t="s">
        <v>186</v>
      </c>
      <c r="D30" s="67" t="s">
        <v>186</v>
      </c>
      <c r="E30" s="68" t="s">
        <v>186</v>
      </c>
      <c r="F30" s="105" t="s">
        <v>186</v>
      </c>
      <c r="G30" s="105" t="s">
        <v>186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186</v>
      </c>
      <c r="D31" s="67" t="s">
        <v>186</v>
      </c>
      <c r="E31" s="68" t="s">
        <v>186</v>
      </c>
      <c r="F31" s="105" t="s">
        <v>186</v>
      </c>
      <c r="G31" s="105" t="s">
        <v>186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73"/>
      <c r="I37" s="74"/>
      <c r="J37" s="74"/>
      <c r="K37" s="74"/>
      <c r="L37" s="167" t="s">
        <v>186</v>
      </c>
      <c r="M37" s="168"/>
      <c r="N37" s="169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G6:G7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L8:N44 A8:A44 G6:G37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60</v>
      </c>
      <c r="D1" s="187"/>
      <c r="E1" s="57"/>
      <c r="F1" s="184" t="s">
        <v>82</v>
      </c>
      <c r="G1" s="184"/>
      <c r="H1" s="184"/>
      <c r="I1" s="184"/>
      <c r="J1" s="184"/>
      <c r="K1" s="184"/>
      <c r="L1" s="58" t="s">
        <v>300</v>
      </c>
    </row>
    <row r="2" spans="1:15" s="56" customFormat="1">
      <c r="C2" s="187" t="s">
        <v>62</v>
      </c>
      <c r="D2" s="187"/>
      <c r="E2" s="59" t="s">
        <v>295</v>
      </c>
      <c r="F2" s="188" t="s">
        <v>302</v>
      </c>
      <c r="G2" s="188"/>
      <c r="H2" s="188"/>
      <c r="I2" s="188"/>
      <c r="J2" s="188"/>
      <c r="K2" s="188"/>
      <c r="L2" s="60" t="s">
        <v>63</v>
      </c>
      <c r="M2" s="61" t="s">
        <v>64</v>
      </c>
      <c r="N2" s="61">
        <v>1</v>
      </c>
    </row>
    <row r="3" spans="1:15" s="62" customFormat="1" ht="18.75" customHeight="1">
      <c r="C3" s="63" t="s">
        <v>57</v>
      </c>
      <c r="D3" s="185" t="s">
        <v>303</v>
      </c>
      <c r="E3" s="185"/>
      <c r="F3" s="185"/>
      <c r="G3" s="185"/>
      <c r="H3" s="185"/>
      <c r="I3" s="185"/>
      <c r="J3" s="185"/>
      <c r="K3" s="18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86" t="s">
        <v>317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67</v>
      </c>
      <c r="D6" s="182" t="s">
        <v>9</v>
      </c>
      <c r="E6" s="183" t="s">
        <v>10</v>
      </c>
      <c r="F6" s="173" t="s">
        <v>78</v>
      </c>
      <c r="G6" s="173" t="s">
        <v>79</v>
      </c>
      <c r="H6" s="173" t="s">
        <v>69</v>
      </c>
      <c r="I6" s="173" t="s">
        <v>70</v>
      </c>
      <c r="J6" s="175" t="s">
        <v>59</v>
      </c>
      <c r="K6" s="175"/>
      <c r="L6" s="176" t="s">
        <v>71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72</v>
      </c>
      <c r="K7" s="64" t="s">
        <v>73</v>
      </c>
      <c r="L7" s="179"/>
      <c r="M7" s="180"/>
      <c r="N7" s="181"/>
    </row>
    <row r="8" spans="1:15" ht="20.100000000000001" customHeight="1">
      <c r="A8">
        <v>68</v>
      </c>
      <c r="B8" s="65">
        <v>1</v>
      </c>
      <c r="C8" s="102">
        <v>1921311980</v>
      </c>
      <c r="D8" s="67" t="s">
        <v>187</v>
      </c>
      <c r="E8" s="68" t="s">
        <v>95</v>
      </c>
      <c r="F8" s="105" t="s">
        <v>236</v>
      </c>
      <c r="G8" s="105" t="s">
        <v>305</v>
      </c>
      <c r="H8" s="69"/>
      <c r="I8" s="70"/>
      <c r="J8" s="70"/>
      <c r="K8" s="70"/>
      <c r="L8" s="170" t="s">
        <v>308</v>
      </c>
      <c r="M8" s="171"/>
      <c r="N8" s="172"/>
      <c r="O8" t="s">
        <v>306</v>
      </c>
    </row>
    <row r="9" spans="1:15" ht="20.100000000000001" customHeight="1">
      <c r="A9">
        <v>69</v>
      </c>
      <c r="B9" s="65">
        <v>2</v>
      </c>
      <c r="C9" s="102">
        <v>1920311346</v>
      </c>
      <c r="D9" s="67" t="s">
        <v>248</v>
      </c>
      <c r="E9" s="68" t="s">
        <v>117</v>
      </c>
      <c r="F9" s="105" t="s">
        <v>236</v>
      </c>
      <c r="G9" s="105" t="s">
        <v>305</v>
      </c>
      <c r="H9" s="69"/>
      <c r="I9" s="70"/>
      <c r="J9" s="70"/>
      <c r="K9" s="70"/>
      <c r="L9" s="167" t="s">
        <v>186</v>
      </c>
      <c r="M9" s="168"/>
      <c r="N9" s="169"/>
      <c r="O9" t="s">
        <v>306</v>
      </c>
    </row>
    <row r="10" spans="1:15" ht="20.100000000000001" customHeight="1">
      <c r="A10">
        <v>70</v>
      </c>
      <c r="B10" s="65">
        <v>3</v>
      </c>
      <c r="C10" s="102">
        <v>1920311373</v>
      </c>
      <c r="D10" s="67" t="s">
        <v>249</v>
      </c>
      <c r="E10" s="68" t="s">
        <v>117</v>
      </c>
      <c r="F10" s="105" t="s">
        <v>236</v>
      </c>
      <c r="G10" s="105" t="s">
        <v>305</v>
      </c>
      <c r="H10" s="69"/>
      <c r="I10" s="70"/>
      <c r="J10" s="70"/>
      <c r="K10" s="70"/>
      <c r="L10" s="167" t="s">
        <v>186</v>
      </c>
      <c r="M10" s="168"/>
      <c r="N10" s="169"/>
      <c r="O10" t="s">
        <v>306</v>
      </c>
    </row>
    <row r="11" spans="1:15" ht="20.100000000000001" customHeight="1">
      <c r="A11">
        <v>71</v>
      </c>
      <c r="B11" s="65">
        <v>4</v>
      </c>
      <c r="C11" s="102">
        <v>1920318986</v>
      </c>
      <c r="D11" s="67" t="s">
        <v>250</v>
      </c>
      <c r="E11" s="68" t="s">
        <v>103</v>
      </c>
      <c r="F11" s="105" t="s">
        <v>236</v>
      </c>
      <c r="G11" s="105" t="s">
        <v>305</v>
      </c>
      <c r="H11" s="69"/>
      <c r="I11" s="70"/>
      <c r="J11" s="70"/>
      <c r="K11" s="70"/>
      <c r="L11" s="167" t="s">
        <v>186</v>
      </c>
      <c r="M11" s="168"/>
      <c r="N11" s="169"/>
      <c r="O11" t="s">
        <v>306</v>
      </c>
    </row>
    <row r="12" spans="1:15" ht="20.100000000000001" customHeight="1">
      <c r="A12">
        <v>72</v>
      </c>
      <c r="B12" s="65">
        <v>5</v>
      </c>
      <c r="C12" s="102">
        <v>1920319285</v>
      </c>
      <c r="D12" s="67" t="s">
        <v>251</v>
      </c>
      <c r="E12" s="68" t="s">
        <v>156</v>
      </c>
      <c r="F12" s="105" t="s">
        <v>236</v>
      </c>
      <c r="G12" s="105" t="s">
        <v>305</v>
      </c>
      <c r="H12" s="69"/>
      <c r="I12" s="70"/>
      <c r="J12" s="70"/>
      <c r="K12" s="70"/>
      <c r="L12" s="167" t="s">
        <v>186</v>
      </c>
      <c r="M12" s="168"/>
      <c r="N12" s="169"/>
      <c r="O12" t="s">
        <v>306</v>
      </c>
    </row>
    <row r="13" spans="1:15" ht="20.100000000000001" customHeight="1">
      <c r="A13">
        <v>73</v>
      </c>
      <c r="B13" s="65">
        <v>6</v>
      </c>
      <c r="C13" s="102">
        <v>1920320946</v>
      </c>
      <c r="D13" s="67" t="s">
        <v>252</v>
      </c>
      <c r="E13" s="68" t="s">
        <v>105</v>
      </c>
      <c r="F13" s="105" t="s">
        <v>236</v>
      </c>
      <c r="G13" s="105" t="s">
        <v>305</v>
      </c>
      <c r="H13" s="69"/>
      <c r="I13" s="70"/>
      <c r="J13" s="70"/>
      <c r="K13" s="70"/>
      <c r="L13" s="167" t="s">
        <v>186</v>
      </c>
      <c r="M13" s="168"/>
      <c r="N13" s="169"/>
      <c r="O13" t="s">
        <v>306</v>
      </c>
    </row>
    <row r="14" spans="1:15" ht="20.100000000000001" customHeight="1">
      <c r="A14">
        <v>74</v>
      </c>
      <c r="B14" s="65">
        <v>7</v>
      </c>
      <c r="C14" s="102">
        <v>1920339719</v>
      </c>
      <c r="D14" s="67" t="s">
        <v>253</v>
      </c>
      <c r="E14" s="68" t="s">
        <v>105</v>
      </c>
      <c r="F14" s="105" t="s">
        <v>236</v>
      </c>
      <c r="G14" s="105" t="s">
        <v>305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75</v>
      </c>
      <c r="B15" s="65">
        <v>8</v>
      </c>
      <c r="C15" s="102">
        <v>1920726020</v>
      </c>
      <c r="D15" s="67" t="s">
        <v>177</v>
      </c>
      <c r="E15" s="68" t="s">
        <v>125</v>
      </c>
      <c r="F15" s="105" t="s">
        <v>236</v>
      </c>
      <c r="G15" s="105" t="s">
        <v>307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76</v>
      </c>
      <c r="B16" s="65">
        <v>9</v>
      </c>
      <c r="C16" s="102">
        <v>1920312687</v>
      </c>
      <c r="D16" s="67" t="s">
        <v>193</v>
      </c>
      <c r="E16" s="68" t="s">
        <v>143</v>
      </c>
      <c r="F16" s="105" t="s">
        <v>236</v>
      </c>
      <c r="G16" s="105" t="s">
        <v>305</v>
      </c>
      <c r="H16" s="69"/>
      <c r="I16" s="70"/>
      <c r="J16" s="70"/>
      <c r="K16" s="70"/>
      <c r="L16" s="167" t="s">
        <v>186</v>
      </c>
      <c r="M16" s="168"/>
      <c r="N16" s="169"/>
      <c r="O16" t="s">
        <v>306</v>
      </c>
    </row>
    <row r="17" spans="1:15" ht="20.100000000000001" customHeight="1">
      <c r="A17">
        <v>77</v>
      </c>
      <c r="B17" s="65">
        <v>10</v>
      </c>
      <c r="C17" s="102">
        <v>1920326358</v>
      </c>
      <c r="D17" s="67" t="s">
        <v>254</v>
      </c>
      <c r="E17" s="68" t="s">
        <v>128</v>
      </c>
      <c r="F17" s="105" t="s">
        <v>236</v>
      </c>
      <c r="G17" s="105" t="s">
        <v>307</v>
      </c>
      <c r="H17" s="69"/>
      <c r="I17" s="70"/>
      <c r="J17" s="70"/>
      <c r="K17" s="70"/>
      <c r="L17" s="167" t="s">
        <v>186</v>
      </c>
      <c r="M17" s="168"/>
      <c r="N17" s="169"/>
      <c r="O17" t="s">
        <v>306</v>
      </c>
    </row>
    <row r="18" spans="1:15" ht="20.100000000000001" customHeight="1">
      <c r="A18">
        <v>78</v>
      </c>
      <c r="B18" s="65">
        <v>11</v>
      </c>
      <c r="C18" s="102">
        <v>1920350970</v>
      </c>
      <c r="D18" s="67" t="s">
        <v>255</v>
      </c>
      <c r="E18" s="68" t="s">
        <v>132</v>
      </c>
      <c r="F18" s="105" t="s">
        <v>236</v>
      </c>
      <c r="G18" s="105" t="s">
        <v>305</v>
      </c>
      <c r="H18" s="69"/>
      <c r="I18" s="70"/>
      <c r="J18" s="70"/>
      <c r="K18" s="70"/>
      <c r="L18" s="167" t="s">
        <v>186</v>
      </c>
      <c r="M18" s="168"/>
      <c r="N18" s="169"/>
      <c r="O18" t="s">
        <v>306</v>
      </c>
    </row>
    <row r="19" spans="1:15" ht="20.100000000000001" customHeight="1">
      <c r="A19">
        <v>79</v>
      </c>
      <c r="B19" s="65">
        <v>12</v>
      </c>
      <c r="C19" s="102">
        <v>1920313001</v>
      </c>
      <c r="D19" s="67" t="s">
        <v>256</v>
      </c>
      <c r="E19" s="68" t="s">
        <v>135</v>
      </c>
      <c r="F19" s="105" t="s">
        <v>236</v>
      </c>
      <c r="G19" s="105" t="s">
        <v>305</v>
      </c>
      <c r="H19" s="69"/>
      <c r="I19" s="70"/>
      <c r="J19" s="70"/>
      <c r="K19" s="70"/>
      <c r="L19" s="167" t="s">
        <v>186</v>
      </c>
      <c r="M19" s="168"/>
      <c r="N19" s="169"/>
      <c r="O19" t="s">
        <v>306</v>
      </c>
    </row>
    <row r="20" spans="1:15" ht="20.100000000000001" customHeight="1">
      <c r="A20">
        <v>80</v>
      </c>
      <c r="B20" s="65">
        <v>13</v>
      </c>
      <c r="C20" s="102">
        <v>1920316284</v>
      </c>
      <c r="D20" s="67" t="s">
        <v>197</v>
      </c>
      <c r="E20" s="68" t="s">
        <v>135</v>
      </c>
      <c r="F20" s="105" t="s">
        <v>236</v>
      </c>
      <c r="G20" s="105" t="s">
        <v>305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81</v>
      </c>
      <c r="B21" s="65">
        <v>14</v>
      </c>
      <c r="C21" s="102">
        <v>1920715872</v>
      </c>
      <c r="D21" s="67" t="s">
        <v>257</v>
      </c>
      <c r="E21" s="68" t="s">
        <v>135</v>
      </c>
      <c r="F21" s="105" t="s">
        <v>236</v>
      </c>
      <c r="G21" s="105" t="s">
        <v>307</v>
      </c>
      <c r="H21" s="69"/>
      <c r="I21" s="70"/>
      <c r="J21" s="70"/>
      <c r="K21" s="70"/>
      <c r="L21" s="167" t="s">
        <v>186</v>
      </c>
      <c r="M21" s="168"/>
      <c r="N21" s="169"/>
      <c r="O21" t="s">
        <v>306</v>
      </c>
    </row>
    <row r="22" spans="1:15" ht="20.100000000000001" customHeight="1">
      <c r="A22">
        <v>82</v>
      </c>
      <c r="B22" s="65">
        <v>15</v>
      </c>
      <c r="C22" s="102">
        <v>1921316280</v>
      </c>
      <c r="D22" s="67" t="s">
        <v>258</v>
      </c>
      <c r="E22" s="68" t="s">
        <v>150</v>
      </c>
      <c r="F22" s="105" t="s">
        <v>236</v>
      </c>
      <c r="G22" s="105" t="s">
        <v>305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83</v>
      </c>
      <c r="B23" s="65">
        <v>16</v>
      </c>
      <c r="C23" s="102">
        <v>1920225252</v>
      </c>
      <c r="D23" s="67" t="s">
        <v>259</v>
      </c>
      <c r="E23" s="68" t="s">
        <v>109</v>
      </c>
      <c r="F23" s="105" t="s">
        <v>236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84</v>
      </c>
      <c r="B24" s="65">
        <v>17</v>
      </c>
      <c r="C24" s="102">
        <v>1920316260</v>
      </c>
      <c r="D24" s="67" t="s">
        <v>260</v>
      </c>
      <c r="E24" s="68" t="s">
        <v>109</v>
      </c>
      <c r="F24" s="105" t="s">
        <v>236</v>
      </c>
      <c r="G24" s="105" t="s">
        <v>305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85</v>
      </c>
      <c r="B25" s="65">
        <v>18</v>
      </c>
      <c r="C25" s="102">
        <v>1920318546</v>
      </c>
      <c r="D25" s="67" t="s">
        <v>261</v>
      </c>
      <c r="E25" s="68" t="s">
        <v>109</v>
      </c>
      <c r="F25" s="105" t="s">
        <v>236</v>
      </c>
      <c r="G25" s="105" t="s">
        <v>305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86</v>
      </c>
      <c r="B26" s="65">
        <v>19</v>
      </c>
      <c r="C26" s="102">
        <v>1920322340</v>
      </c>
      <c r="D26" s="67" t="s">
        <v>262</v>
      </c>
      <c r="E26" s="68" t="s">
        <v>110</v>
      </c>
      <c r="F26" s="105" t="s">
        <v>236</v>
      </c>
      <c r="G26" s="105" t="s">
        <v>307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87</v>
      </c>
      <c r="B27" s="65">
        <v>20</v>
      </c>
      <c r="C27" s="102">
        <v>1920316237</v>
      </c>
      <c r="D27" s="67" t="s">
        <v>263</v>
      </c>
      <c r="E27" s="68" t="s">
        <v>133</v>
      </c>
      <c r="F27" s="105" t="s">
        <v>236</v>
      </c>
      <c r="G27" s="105" t="s">
        <v>305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88</v>
      </c>
      <c r="B28" s="65">
        <v>21</v>
      </c>
      <c r="C28" s="102">
        <v>1920326340</v>
      </c>
      <c r="D28" s="67" t="s">
        <v>264</v>
      </c>
      <c r="E28" s="68" t="s">
        <v>116</v>
      </c>
      <c r="F28" s="105" t="s">
        <v>236</v>
      </c>
      <c r="G28" s="105" t="s">
        <v>307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89</v>
      </c>
      <c r="B29" s="65">
        <v>22</v>
      </c>
      <c r="C29" s="102">
        <v>1920326355</v>
      </c>
      <c r="D29" s="67" t="s">
        <v>265</v>
      </c>
      <c r="E29" s="68" t="s">
        <v>116</v>
      </c>
      <c r="F29" s="105" t="s">
        <v>236</v>
      </c>
      <c r="G29" s="105" t="s">
        <v>305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90</v>
      </c>
      <c r="B30" s="65">
        <v>23</v>
      </c>
      <c r="C30" s="102">
        <v>1920319072</v>
      </c>
      <c r="D30" s="67" t="s">
        <v>266</v>
      </c>
      <c r="E30" s="68" t="s">
        <v>146</v>
      </c>
      <c r="F30" s="105" t="s">
        <v>236</v>
      </c>
      <c r="G30" s="105" t="s">
        <v>305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186</v>
      </c>
      <c r="D31" s="67" t="s">
        <v>186</v>
      </c>
      <c r="E31" s="68" t="s">
        <v>186</v>
      </c>
      <c r="F31" s="105" t="s">
        <v>186</v>
      </c>
      <c r="G31" s="105" t="s">
        <v>186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73"/>
      <c r="I37" s="74"/>
      <c r="J37" s="74"/>
      <c r="K37" s="74"/>
      <c r="L37" s="167" t="s">
        <v>186</v>
      </c>
      <c r="M37" s="168"/>
      <c r="N37" s="169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G6:G7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L8:N44 A8:A44 G6:G37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60</v>
      </c>
      <c r="D1" s="187"/>
      <c r="E1" s="57"/>
      <c r="F1" s="184" t="s">
        <v>82</v>
      </c>
      <c r="G1" s="184"/>
      <c r="H1" s="184"/>
      <c r="I1" s="184"/>
      <c r="J1" s="184"/>
      <c r="K1" s="184"/>
      <c r="L1" s="58" t="s">
        <v>301</v>
      </c>
    </row>
    <row r="2" spans="1:15" s="56" customFormat="1">
      <c r="C2" s="187" t="s">
        <v>62</v>
      </c>
      <c r="D2" s="187"/>
      <c r="E2" s="59" t="s">
        <v>169</v>
      </c>
      <c r="F2" s="188" t="s">
        <v>302</v>
      </c>
      <c r="G2" s="188"/>
      <c r="H2" s="188"/>
      <c r="I2" s="188"/>
      <c r="J2" s="188"/>
      <c r="K2" s="188"/>
      <c r="L2" s="60" t="s">
        <v>63</v>
      </c>
      <c r="M2" s="61" t="s">
        <v>64</v>
      </c>
      <c r="N2" s="61">
        <v>1</v>
      </c>
    </row>
    <row r="3" spans="1:15" s="62" customFormat="1" ht="18.75" customHeight="1">
      <c r="C3" s="63" t="s">
        <v>318</v>
      </c>
      <c r="D3" s="185" t="s">
        <v>303</v>
      </c>
      <c r="E3" s="185"/>
      <c r="F3" s="185"/>
      <c r="G3" s="185"/>
      <c r="H3" s="185"/>
      <c r="I3" s="185"/>
      <c r="J3" s="185"/>
      <c r="K3" s="18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86" t="s">
        <v>319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67</v>
      </c>
      <c r="D6" s="182" t="s">
        <v>9</v>
      </c>
      <c r="E6" s="183" t="s">
        <v>10</v>
      </c>
      <c r="F6" s="173" t="s">
        <v>78</v>
      </c>
      <c r="G6" s="173" t="s">
        <v>79</v>
      </c>
      <c r="H6" s="173" t="s">
        <v>69</v>
      </c>
      <c r="I6" s="173" t="s">
        <v>70</v>
      </c>
      <c r="J6" s="175" t="s">
        <v>59</v>
      </c>
      <c r="K6" s="175"/>
      <c r="L6" s="176" t="s">
        <v>71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72</v>
      </c>
      <c r="K7" s="64" t="s">
        <v>73</v>
      </c>
      <c r="L7" s="179"/>
      <c r="M7" s="180"/>
      <c r="N7" s="181"/>
    </row>
    <row r="8" spans="1:15" ht="20.100000000000001" customHeight="1">
      <c r="A8">
        <v>91</v>
      </c>
      <c r="B8" s="65">
        <v>1</v>
      </c>
      <c r="C8" s="102">
        <v>1920326348</v>
      </c>
      <c r="D8" s="67" t="s">
        <v>179</v>
      </c>
      <c r="E8" s="68" t="s">
        <v>114</v>
      </c>
      <c r="F8" s="105" t="s">
        <v>267</v>
      </c>
      <c r="G8" s="105" t="s">
        <v>307</v>
      </c>
      <c r="H8" s="69"/>
      <c r="I8" s="70"/>
      <c r="J8" s="70"/>
      <c r="K8" s="70"/>
      <c r="L8" s="170" t="s">
        <v>186</v>
      </c>
      <c r="M8" s="171"/>
      <c r="N8" s="172"/>
      <c r="O8" t="s">
        <v>306</v>
      </c>
    </row>
    <row r="9" spans="1:15" ht="20.100000000000001" customHeight="1">
      <c r="A9">
        <v>92</v>
      </c>
      <c r="B9" s="65">
        <v>2</v>
      </c>
      <c r="C9" s="102">
        <v>1811216256</v>
      </c>
      <c r="D9" s="67" t="s">
        <v>268</v>
      </c>
      <c r="E9" s="68" t="s">
        <v>157</v>
      </c>
      <c r="F9" s="105" t="s">
        <v>267</v>
      </c>
      <c r="G9" s="105" t="s">
        <v>305</v>
      </c>
      <c r="H9" s="69"/>
      <c r="I9" s="70"/>
      <c r="J9" s="70"/>
      <c r="K9" s="70"/>
      <c r="L9" s="167" t="s">
        <v>186</v>
      </c>
      <c r="M9" s="168"/>
      <c r="N9" s="169"/>
      <c r="O9" t="s">
        <v>306</v>
      </c>
    </row>
    <row r="10" spans="1:15" ht="20.100000000000001" customHeight="1">
      <c r="A10">
        <v>93</v>
      </c>
      <c r="B10" s="65">
        <v>3</v>
      </c>
      <c r="C10" s="102">
        <v>1821316525</v>
      </c>
      <c r="D10" s="67" t="s">
        <v>184</v>
      </c>
      <c r="E10" s="68" t="s">
        <v>130</v>
      </c>
      <c r="F10" s="105" t="s">
        <v>267</v>
      </c>
      <c r="G10" s="105" t="s">
        <v>310</v>
      </c>
      <c r="H10" s="69"/>
      <c r="I10" s="70"/>
      <c r="J10" s="70"/>
      <c r="K10" s="70"/>
      <c r="L10" s="167" t="s">
        <v>186</v>
      </c>
      <c r="M10" s="168"/>
      <c r="N10" s="169"/>
      <c r="O10" t="s">
        <v>306</v>
      </c>
    </row>
    <row r="11" spans="1:15" ht="20.100000000000001" customHeight="1">
      <c r="A11">
        <v>94</v>
      </c>
      <c r="B11" s="65">
        <v>4</v>
      </c>
      <c r="C11" s="102">
        <v>1921319190</v>
      </c>
      <c r="D11" s="67" t="s">
        <v>220</v>
      </c>
      <c r="E11" s="68" t="s">
        <v>89</v>
      </c>
      <c r="F11" s="105" t="s">
        <v>267</v>
      </c>
      <c r="G11" s="105" t="s">
        <v>305</v>
      </c>
      <c r="H11" s="69"/>
      <c r="I11" s="70"/>
      <c r="J11" s="70"/>
      <c r="K11" s="70"/>
      <c r="L11" s="167" t="s">
        <v>186</v>
      </c>
      <c r="M11" s="168"/>
      <c r="N11" s="169"/>
      <c r="O11" t="s">
        <v>306</v>
      </c>
    </row>
    <row r="12" spans="1:15" ht="20.100000000000001" customHeight="1">
      <c r="A12">
        <v>95</v>
      </c>
      <c r="B12" s="65">
        <v>5</v>
      </c>
      <c r="C12" s="102">
        <v>1920316313</v>
      </c>
      <c r="D12" s="67" t="s">
        <v>179</v>
      </c>
      <c r="E12" s="68" t="s">
        <v>158</v>
      </c>
      <c r="F12" s="105" t="s">
        <v>267</v>
      </c>
      <c r="G12" s="105" t="s">
        <v>305</v>
      </c>
      <c r="H12" s="69"/>
      <c r="I12" s="70"/>
      <c r="J12" s="70"/>
      <c r="K12" s="70"/>
      <c r="L12" s="167" t="s">
        <v>186</v>
      </c>
      <c r="M12" s="168"/>
      <c r="N12" s="169"/>
      <c r="O12" t="s">
        <v>306</v>
      </c>
    </row>
    <row r="13" spans="1:15" ht="20.100000000000001" customHeight="1">
      <c r="A13">
        <v>96</v>
      </c>
      <c r="B13" s="65">
        <v>6</v>
      </c>
      <c r="C13" s="102">
        <v>1920316254</v>
      </c>
      <c r="D13" s="67" t="s">
        <v>269</v>
      </c>
      <c r="E13" s="68" t="s">
        <v>113</v>
      </c>
      <c r="F13" s="105" t="s">
        <v>267</v>
      </c>
      <c r="G13" s="105" t="s">
        <v>305</v>
      </c>
      <c r="H13" s="69"/>
      <c r="I13" s="70"/>
      <c r="J13" s="70"/>
      <c r="K13" s="70"/>
      <c r="L13" s="167" t="s">
        <v>308</v>
      </c>
      <c r="M13" s="168"/>
      <c r="N13" s="169"/>
      <c r="O13" t="s">
        <v>306</v>
      </c>
    </row>
    <row r="14" spans="1:15" ht="20.100000000000001" customHeight="1">
      <c r="A14">
        <v>97</v>
      </c>
      <c r="B14" s="65">
        <v>7</v>
      </c>
      <c r="C14" s="102">
        <v>1920316239</v>
      </c>
      <c r="D14" s="67" t="s">
        <v>270</v>
      </c>
      <c r="E14" s="68" t="s">
        <v>107</v>
      </c>
      <c r="F14" s="105" t="s">
        <v>267</v>
      </c>
      <c r="G14" s="105" t="s">
        <v>305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98</v>
      </c>
      <c r="B15" s="65">
        <v>8</v>
      </c>
      <c r="C15" s="102">
        <v>1920322699</v>
      </c>
      <c r="D15" s="67" t="s">
        <v>271</v>
      </c>
      <c r="E15" s="68" t="s">
        <v>107</v>
      </c>
      <c r="F15" s="105" t="s">
        <v>267</v>
      </c>
      <c r="G15" s="105" t="s">
        <v>307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99</v>
      </c>
      <c r="B16" s="65">
        <v>9</v>
      </c>
      <c r="C16" s="102">
        <v>1921318538</v>
      </c>
      <c r="D16" s="67" t="s">
        <v>176</v>
      </c>
      <c r="E16" s="68" t="s">
        <v>94</v>
      </c>
      <c r="F16" s="105" t="s">
        <v>267</v>
      </c>
      <c r="G16" s="105" t="s">
        <v>305</v>
      </c>
      <c r="H16" s="69"/>
      <c r="I16" s="70"/>
      <c r="J16" s="70"/>
      <c r="K16" s="70"/>
      <c r="L16" s="167" t="s">
        <v>186</v>
      </c>
      <c r="M16" s="168"/>
      <c r="N16" s="169"/>
      <c r="O16" t="s">
        <v>306</v>
      </c>
    </row>
    <row r="17" spans="1:15" ht="20.100000000000001" customHeight="1">
      <c r="A17">
        <v>100</v>
      </c>
      <c r="B17" s="65">
        <v>10</v>
      </c>
      <c r="C17" s="102">
        <v>1920316242</v>
      </c>
      <c r="D17" s="67" t="s">
        <v>181</v>
      </c>
      <c r="E17" s="68" t="s">
        <v>138</v>
      </c>
      <c r="F17" s="105" t="s">
        <v>267</v>
      </c>
      <c r="G17" s="105" t="s">
        <v>305</v>
      </c>
      <c r="H17" s="69"/>
      <c r="I17" s="70"/>
      <c r="J17" s="70"/>
      <c r="K17" s="70"/>
      <c r="L17" s="167" t="s">
        <v>186</v>
      </c>
      <c r="M17" s="168"/>
      <c r="N17" s="169"/>
      <c r="O17" t="s">
        <v>306</v>
      </c>
    </row>
    <row r="18" spans="1:15" ht="20.100000000000001" customHeight="1">
      <c r="A18">
        <v>101</v>
      </c>
      <c r="B18" s="65">
        <v>11</v>
      </c>
      <c r="C18" s="102">
        <v>1920322318</v>
      </c>
      <c r="D18" s="67" t="s">
        <v>203</v>
      </c>
      <c r="E18" s="68" t="s">
        <v>138</v>
      </c>
      <c r="F18" s="105" t="s">
        <v>267</v>
      </c>
      <c r="G18" s="105" t="s">
        <v>307</v>
      </c>
      <c r="H18" s="69"/>
      <c r="I18" s="70"/>
      <c r="J18" s="70"/>
      <c r="K18" s="70"/>
      <c r="L18" s="167" t="s">
        <v>186</v>
      </c>
      <c r="M18" s="168"/>
      <c r="N18" s="169"/>
      <c r="O18" t="s">
        <v>306</v>
      </c>
    </row>
    <row r="19" spans="1:15" ht="20.100000000000001" customHeight="1">
      <c r="A19">
        <v>102</v>
      </c>
      <c r="B19" s="65">
        <v>12</v>
      </c>
      <c r="C19" s="102">
        <v>1920316276</v>
      </c>
      <c r="D19" s="67" t="s">
        <v>272</v>
      </c>
      <c r="E19" s="68" t="s">
        <v>159</v>
      </c>
      <c r="F19" s="105" t="s">
        <v>267</v>
      </c>
      <c r="G19" s="105" t="s">
        <v>305</v>
      </c>
      <c r="H19" s="69"/>
      <c r="I19" s="70"/>
      <c r="J19" s="70"/>
      <c r="K19" s="70"/>
      <c r="L19" s="167" t="s">
        <v>186</v>
      </c>
      <c r="M19" s="168"/>
      <c r="N19" s="169"/>
      <c r="O19" t="s">
        <v>306</v>
      </c>
    </row>
    <row r="20" spans="1:15" ht="20.100000000000001" customHeight="1">
      <c r="A20">
        <v>103</v>
      </c>
      <c r="B20" s="65">
        <v>13</v>
      </c>
      <c r="C20" s="102">
        <v>1920316296</v>
      </c>
      <c r="D20" s="67" t="s">
        <v>273</v>
      </c>
      <c r="E20" s="68" t="s">
        <v>159</v>
      </c>
      <c r="F20" s="105" t="s">
        <v>267</v>
      </c>
      <c r="G20" s="105" t="s">
        <v>305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104</v>
      </c>
      <c r="B21" s="65">
        <v>14</v>
      </c>
      <c r="C21" s="102">
        <v>1920326372</v>
      </c>
      <c r="D21" s="67" t="s">
        <v>274</v>
      </c>
      <c r="E21" s="68" t="s">
        <v>159</v>
      </c>
      <c r="F21" s="105" t="s">
        <v>267</v>
      </c>
      <c r="G21" s="105" t="s">
        <v>305</v>
      </c>
      <c r="H21" s="69"/>
      <c r="I21" s="70"/>
      <c r="J21" s="70"/>
      <c r="K21" s="70"/>
      <c r="L21" s="167" t="s">
        <v>308</v>
      </c>
      <c r="M21" s="168"/>
      <c r="N21" s="169"/>
      <c r="O21" t="s">
        <v>306</v>
      </c>
    </row>
    <row r="22" spans="1:15" ht="20.100000000000001" customHeight="1">
      <c r="A22">
        <v>105</v>
      </c>
      <c r="B22" s="65">
        <v>15</v>
      </c>
      <c r="C22" s="102">
        <v>1920316253</v>
      </c>
      <c r="D22" s="67" t="s">
        <v>194</v>
      </c>
      <c r="E22" s="68" t="s">
        <v>98</v>
      </c>
      <c r="F22" s="105" t="s">
        <v>267</v>
      </c>
      <c r="G22" s="105" t="s">
        <v>305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106</v>
      </c>
      <c r="B23" s="65">
        <v>16</v>
      </c>
      <c r="C23" s="102">
        <v>1920316305</v>
      </c>
      <c r="D23" s="67" t="s">
        <v>205</v>
      </c>
      <c r="E23" s="68" t="s">
        <v>119</v>
      </c>
      <c r="F23" s="105" t="s">
        <v>267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107</v>
      </c>
      <c r="B24" s="65">
        <v>17</v>
      </c>
      <c r="C24" s="102">
        <v>1920318024</v>
      </c>
      <c r="D24" s="67" t="s">
        <v>206</v>
      </c>
      <c r="E24" s="68" t="s">
        <v>161</v>
      </c>
      <c r="F24" s="105" t="s">
        <v>267</v>
      </c>
      <c r="G24" s="105" t="s">
        <v>305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108</v>
      </c>
      <c r="B25" s="65">
        <v>18</v>
      </c>
      <c r="C25" s="102">
        <v>1920311895</v>
      </c>
      <c r="D25" s="67" t="s">
        <v>275</v>
      </c>
      <c r="E25" s="68" t="s">
        <v>127</v>
      </c>
      <c r="F25" s="105" t="s">
        <v>267</v>
      </c>
      <c r="G25" s="105" t="s">
        <v>305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109</v>
      </c>
      <c r="B26" s="65">
        <v>19</v>
      </c>
      <c r="C26" s="102">
        <v>1920319809</v>
      </c>
      <c r="D26" s="67" t="s">
        <v>204</v>
      </c>
      <c r="E26" s="68" t="s">
        <v>141</v>
      </c>
      <c r="F26" s="105" t="s">
        <v>267</v>
      </c>
      <c r="G26" s="105" t="s">
        <v>305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110</v>
      </c>
      <c r="B27" s="65">
        <v>20</v>
      </c>
      <c r="C27" s="102">
        <v>1920322700</v>
      </c>
      <c r="D27" s="67" t="s">
        <v>276</v>
      </c>
      <c r="E27" s="68" t="s">
        <v>106</v>
      </c>
      <c r="F27" s="105" t="s">
        <v>267</v>
      </c>
      <c r="G27" s="105" t="s">
        <v>307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111</v>
      </c>
      <c r="B28" s="65">
        <v>21</v>
      </c>
      <c r="C28" s="102">
        <v>1920319417</v>
      </c>
      <c r="D28" s="67" t="s">
        <v>277</v>
      </c>
      <c r="E28" s="68" t="s">
        <v>117</v>
      </c>
      <c r="F28" s="105" t="s">
        <v>267</v>
      </c>
      <c r="G28" s="105" t="s">
        <v>305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112</v>
      </c>
      <c r="B29" s="65">
        <v>22</v>
      </c>
      <c r="C29" s="102">
        <v>1921715887</v>
      </c>
      <c r="D29" s="67" t="s">
        <v>278</v>
      </c>
      <c r="E29" s="68" t="s">
        <v>148</v>
      </c>
      <c r="F29" s="105" t="s">
        <v>267</v>
      </c>
      <c r="G29" s="105" t="s">
        <v>305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0</v>
      </c>
      <c r="B30" s="65">
        <v>23</v>
      </c>
      <c r="C30" s="102" t="s">
        <v>186</v>
      </c>
      <c r="D30" s="67" t="s">
        <v>186</v>
      </c>
      <c r="E30" s="68" t="s">
        <v>186</v>
      </c>
      <c r="F30" s="105" t="s">
        <v>186</v>
      </c>
      <c r="G30" s="105" t="s">
        <v>186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186</v>
      </c>
      <c r="D31" s="67" t="s">
        <v>186</v>
      </c>
      <c r="E31" s="68" t="s">
        <v>186</v>
      </c>
      <c r="F31" s="105" t="s">
        <v>186</v>
      </c>
      <c r="G31" s="105" t="s">
        <v>186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73"/>
      <c r="I37" s="74"/>
      <c r="J37" s="74"/>
      <c r="K37" s="74"/>
      <c r="L37" s="167" t="s">
        <v>186</v>
      </c>
      <c r="M37" s="168"/>
      <c r="N37" s="169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320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G6:G7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L8:N44 A8:A44 G6:G37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60</v>
      </c>
      <c r="D1" s="187"/>
      <c r="E1" s="57"/>
      <c r="F1" s="184" t="s">
        <v>82</v>
      </c>
      <c r="G1" s="184"/>
      <c r="H1" s="184"/>
      <c r="I1" s="184"/>
      <c r="J1" s="184"/>
      <c r="K1" s="184"/>
      <c r="L1" s="58" t="s">
        <v>296</v>
      </c>
    </row>
    <row r="2" spans="1:15" s="56" customFormat="1">
      <c r="C2" s="187" t="s">
        <v>62</v>
      </c>
      <c r="D2" s="187"/>
      <c r="E2" s="59" t="s">
        <v>137</v>
      </c>
      <c r="F2" s="188" t="s">
        <v>302</v>
      </c>
      <c r="G2" s="188"/>
      <c r="H2" s="188"/>
      <c r="I2" s="188"/>
      <c r="J2" s="188"/>
      <c r="K2" s="188"/>
      <c r="L2" s="60" t="s">
        <v>63</v>
      </c>
      <c r="M2" s="61" t="s">
        <v>64</v>
      </c>
      <c r="N2" s="61">
        <v>1</v>
      </c>
    </row>
    <row r="3" spans="1:15" s="62" customFormat="1" ht="18.75" customHeight="1">
      <c r="C3" s="63" t="s">
        <v>58</v>
      </c>
      <c r="D3" s="185" t="s">
        <v>303</v>
      </c>
      <c r="E3" s="185"/>
      <c r="F3" s="185"/>
      <c r="G3" s="185"/>
      <c r="H3" s="185"/>
      <c r="I3" s="185"/>
      <c r="J3" s="185"/>
      <c r="K3" s="18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86" t="s">
        <v>321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67</v>
      </c>
      <c r="D6" s="182" t="s">
        <v>9</v>
      </c>
      <c r="E6" s="183" t="s">
        <v>10</v>
      </c>
      <c r="F6" s="173" t="s">
        <v>78</v>
      </c>
      <c r="G6" s="173" t="s">
        <v>79</v>
      </c>
      <c r="H6" s="173" t="s">
        <v>69</v>
      </c>
      <c r="I6" s="173" t="s">
        <v>70</v>
      </c>
      <c r="J6" s="175" t="s">
        <v>59</v>
      </c>
      <c r="K6" s="175"/>
      <c r="L6" s="176" t="s">
        <v>71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72</v>
      </c>
      <c r="K7" s="64" t="s">
        <v>73</v>
      </c>
      <c r="L7" s="179"/>
      <c r="M7" s="180"/>
      <c r="N7" s="181"/>
    </row>
    <row r="8" spans="1:15" ht="20.100000000000001" customHeight="1">
      <c r="A8">
        <v>113</v>
      </c>
      <c r="B8" s="65">
        <v>1</v>
      </c>
      <c r="C8" s="102">
        <v>1920322643</v>
      </c>
      <c r="D8" s="67" t="s">
        <v>279</v>
      </c>
      <c r="E8" s="68" t="s">
        <v>142</v>
      </c>
      <c r="F8" s="105" t="s">
        <v>267</v>
      </c>
      <c r="G8" s="105" t="s">
        <v>307</v>
      </c>
      <c r="H8" s="69"/>
      <c r="I8" s="70"/>
      <c r="J8" s="70"/>
      <c r="K8" s="70"/>
      <c r="L8" s="170" t="s">
        <v>186</v>
      </c>
      <c r="M8" s="171"/>
      <c r="N8" s="172"/>
      <c r="O8" t="s">
        <v>306</v>
      </c>
    </row>
    <row r="9" spans="1:15" ht="20.100000000000001" customHeight="1">
      <c r="A9">
        <v>114</v>
      </c>
      <c r="B9" s="65">
        <v>2</v>
      </c>
      <c r="C9" s="102">
        <v>1920319127</v>
      </c>
      <c r="D9" s="67" t="s">
        <v>280</v>
      </c>
      <c r="E9" s="68" t="s">
        <v>149</v>
      </c>
      <c r="F9" s="105" t="s">
        <v>267</v>
      </c>
      <c r="G9" s="105" t="s">
        <v>305</v>
      </c>
      <c r="H9" s="69"/>
      <c r="I9" s="70"/>
      <c r="J9" s="70"/>
      <c r="K9" s="70"/>
      <c r="L9" s="167" t="s">
        <v>186</v>
      </c>
      <c r="M9" s="168"/>
      <c r="N9" s="169"/>
      <c r="O9" t="s">
        <v>306</v>
      </c>
    </row>
    <row r="10" spans="1:15" ht="20.100000000000001" customHeight="1">
      <c r="A10">
        <v>115</v>
      </c>
      <c r="B10" s="65">
        <v>3</v>
      </c>
      <c r="C10" s="102">
        <v>1920311305</v>
      </c>
      <c r="D10" s="67" t="s">
        <v>281</v>
      </c>
      <c r="E10" s="68" t="s">
        <v>163</v>
      </c>
      <c r="F10" s="105" t="s">
        <v>267</v>
      </c>
      <c r="G10" s="105" t="s">
        <v>305</v>
      </c>
      <c r="H10" s="69"/>
      <c r="I10" s="70"/>
      <c r="J10" s="70"/>
      <c r="K10" s="70"/>
      <c r="L10" s="167" t="s">
        <v>186</v>
      </c>
      <c r="M10" s="168"/>
      <c r="N10" s="169"/>
      <c r="O10" t="s">
        <v>306</v>
      </c>
    </row>
    <row r="11" spans="1:15" ht="20.100000000000001" customHeight="1">
      <c r="A11">
        <v>116</v>
      </c>
      <c r="B11" s="65">
        <v>4</v>
      </c>
      <c r="C11" s="102">
        <v>1920310987</v>
      </c>
      <c r="D11" s="67" t="s">
        <v>282</v>
      </c>
      <c r="E11" s="68" t="s">
        <v>103</v>
      </c>
      <c r="F11" s="105" t="s">
        <v>267</v>
      </c>
      <c r="G11" s="105" t="s">
        <v>305</v>
      </c>
      <c r="H11" s="69"/>
      <c r="I11" s="70"/>
      <c r="J11" s="70"/>
      <c r="K11" s="70"/>
      <c r="L11" s="167" t="s">
        <v>186</v>
      </c>
      <c r="M11" s="168"/>
      <c r="N11" s="169"/>
      <c r="O11" t="s">
        <v>306</v>
      </c>
    </row>
    <row r="12" spans="1:15" ht="20.100000000000001" customHeight="1">
      <c r="A12">
        <v>117</v>
      </c>
      <c r="B12" s="65">
        <v>5</v>
      </c>
      <c r="C12" s="102">
        <v>1920329975</v>
      </c>
      <c r="D12" s="67" t="s">
        <v>179</v>
      </c>
      <c r="E12" s="68" t="s">
        <v>103</v>
      </c>
      <c r="F12" s="105" t="s">
        <v>267</v>
      </c>
      <c r="G12" s="105" t="s">
        <v>305</v>
      </c>
      <c r="H12" s="69"/>
      <c r="I12" s="70"/>
      <c r="J12" s="70"/>
      <c r="K12" s="70"/>
      <c r="L12" s="167" t="s">
        <v>186</v>
      </c>
      <c r="M12" s="168"/>
      <c r="N12" s="169"/>
      <c r="O12" t="s">
        <v>306</v>
      </c>
    </row>
    <row r="13" spans="1:15" ht="20.100000000000001" customHeight="1">
      <c r="A13">
        <v>118</v>
      </c>
      <c r="B13" s="65">
        <v>6</v>
      </c>
      <c r="C13" s="102">
        <v>1920715956</v>
      </c>
      <c r="D13" s="67" t="s">
        <v>283</v>
      </c>
      <c r="E13" s="68" t="s">
        <v>103</v>
      </c>
      <c r="F13" s="105" t="s">
        <v>267</v>
      </c>
      <c r="G13" s="105" t="s">
        <v>305</v>
      </c>
      <c r="H13" s="69"/>
      <c r="I13" s="70"/>
      <c r="J13" s="70"/>
      <c r="K13" s="70"/>
      <c r="L13" s="167" t="s">
        <v>186</v>
      </c>
      <c r="M13" s="168"/>
      <c r="N13" s="169"/>
      <c r="O13" t="s">
        <v>306</v>
      </c>
    </row>
    <row r="14" spans="1:15" ht="20.100000000000001" customHeight="1">
      <c r="A14">
        <v>119</v>
      </c>
      <c r="B14" s="65">
        <v>7</v>
      </c>
      <c r="C14" s="102">
        <v>1920326352</v>
      </c>
      <c r="D14" s="67" t="s">
        <v>201</v>
      </c>
      <c r="E14" s="68" t="s">
        <v>151</v>
      </c>
      <c r="F14" s="105" t="s">
        <v>267</v>
      </c>
      <c r="G14" s="105" t="s">
        <v>307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120</v>
      </c>
      <c r="B15" s="65">
        <v>8</v>
      </c>
      <c r="C15" s="102">
        <v>1920321931</v>
      </c>
      <c r="D15" s="67" t="s">
        <v>202</v>
      </c>
      <c r="E15" s="68" t="s">
        <v>156</v>
      </c>
      <c r="F15" s="105" t="s">
        <v>267</v>
      </c>
      <c r="G15" s="105" t="s">
        <v>307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121</v>
      </c>
      <c r="B16" s="65">
        <v>9</v>
      </c>
      <c r="C16" s="102">
        <v>1920316309</v>
      </c>
      <c r="D16" s="67" t="s">
        <v>284</v>
      </c>
      <c r="E16" s="68" t="s">
        <v>88</v>
      </c>
      <c r="F16" s="105" t="s">
        <v>267</v>
      </c>
      <c r="G16" s="105" t="s">
        <v>305</v>
      </c>
      <c r="H16" s="69"/>
      <c r="I16" s="70"/>
      <c r="J16" s="70"/>
      <c r="K16" s="70"/>
      <c r="L16" s="167" t="s">
        <v>186</v>
      </c>
      <c r="M16" s="168"/>
      <c r="N16" s="169"/>
      <c r="O16" t="s">
        <v>306</v>
      </c>
    </row>
    <row r="17" spans="1:15" ht="20.100000000000001" customHeight="1">
      <c r="A17">
        <v>122</v>
      </c>
      <c r="B17" s="65">
        <v>10</v>
      </c>
      <c r="C17" s="102">
        <v>1920316286</v>
      </c>
      <c r="D17" s="67" t="s">
        <v>285</v>
      </c>
      <c r="E17" s="68" t="s">
        <v>125</v>
      </c>
      <c r="F17" s="105" t="s">
        <v>267</v>
      </c>
      <c r="G17" s="105" t="s">
        <v>305</v>
      </c>
      <c r="H17" s="69"/>
      <c r="I17" s="70"/>
      <c r="J17" s="70"/>
      <c r="K17" s="70"/>
      <c r="L17" s="167" t="s">
        <v>186</v>
      </c>
      <c r="M17" s="168"/>
      <c r="N17" s="169"/>
      <c r="O17" t="s">
        <v>306</v>
      </c>
    </row>
    <row r="18" spans="1:15" ht="20.100000000000001" customHeight="1">
      <c r="A18">
        <v>123</v>
      </c>
      <c r="B18" s="65">
        <v>11</v>
      </c>
      <c r="C18" s="102">
        <v>1920316269</v>
      </c>
      <c r="D18" s="67" t="s">
        <v>286</v>
      </c>
      <c r="E18" s="68" t="s">
        <v>121</v>
      </c>
      <c r="F18" s="105" t="s">
        <v>267</v>
      </c>
      <c r="G18" s="105" t="s">
        <v>305</v>
      </c>
      <c r="H18" s="69"/>
      <c r="I18" s="70"/>
      <c r="J18" s="70"/>
      <c r="K18" s="70"/>
      <c r="L18" s="167" t="s">
        <v>186</v>
      </c>
      <c r="M18" s="168"/>
      <c r="N18" s="169"/>
      <c r="O18" t="s">
        <v>306</v>
      </c>
    </row>
    <row r="19" spans="1:15" ht="20.100000000000001" customHeight="1">
      <c r="A19">
        <v>124</v>
      </c>
      <c r="B19" s="65">
        <v>12</v>
      </c>
      <c r="C19" s="102">
        <v>1920318907</v>
      </c>
      <c r="D19" s="67" t="s">
        <v>199</v>
      </c>
      <c r="E19" s="68" t="s">
        <v>115</v>
      </c>
      <c r="F19" s="105" t="s">
        <v>267</v>
      </c>
      <c r="G19" s="105" t="s">
        <v>305</v>
      </c>
      <c r="H19" s="69"/>
      <c r="I19" s="70"/>
      <c r="J19" s="70"/>
      <c r="K19" s="70"/>
      <c r="L19" s="167" t="s">
        <v>186</v>
      </c>
      <c r="M19" s="168"/>
      <c r="N19" s="169"/>
      <c r="O19" t="s">
        <v>306</v>
      </c>
    </row>
    <row r="20" spans="1:15" ht="20.100000000000001" customHeight="1">
      <c r="A20">
        <v>125</v>
      </c>
      <c r="B20" s="65">
        <v>13</v>
      </c>
      <c r="C20" s="102">
        <v>1920310848</v>
      </c>
      <c r="D20" s="67" t="s">
        <v>287</v>
      </c>
      <c r="E20" s="68" t="s">
        <v>144</v>
      </c>
      <c r="F20" s="105" t="s">
        <v>267</v>
      </c>
      <c r="G20" s="105" t="s">
        <v>305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126</v>
      </c>
      <c r="B21" s="65">
        <v>14</v>
      </c>
      <c r="C21" s="102">
        <v>1920316281</v>
      </c>
      <c r="D21" s="67" t="s">
        <v>192</v>
      </c>
      <c r="E21" s="68" t="s">
        <v>118</v>
      </c>
      <c r="F21" s="105" t="s">
        <v>267</v>
      </c>
      <c r="G21" s="105" t="s">
        <v>305</v>
      </c>
      <c r="H21" s="69"/>
      <c r="I21" s="70"/>
      <c r="J21" s="70"/>
      <c r="K21" s="70"/>
      <c r="L21" s="167" t="s">
        <v>186</v>
      </c>
      <c r="M21" s="168"/>
      <c r="N21" s="169"/>
      <c r="O21" t="s">
        <v>306</v>
      </c>
    </row>
    <row r="22" spans="1:15" ht="20.100000000000001" customHeight="1">
      <c r="A22">
        <v>127</v>
      </c>
      <c r="B22" s="65">
        <v>15</v>
      </c>
      <c r="C22" s="102">
        <v>1920321956</v>
      </c>
      <c r="D22" s="67" t="s">
        <v>173</v>
      </c>
      <c r="E22" s="68" t="s">
        <v>132</v>
      </c>
      <c r="F22" s="105" t="s">
        <v>267</v>
      </c>
      <c r="G22" s="105" t="s">
        <v>307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128</v>
      </c>
      <c r="B23" s="65">
        <v>16</v>
      </c>
      <c r="C23" s="102">
        <v>1920312449</v>
      </c>
      <c r="D23" s="67" t="s">
        <v>288</v>
      </c>
      <c r="E23" s="68" t="s">
        <v>135</v>
      </c>
      <c r="F23" s="105" t="s">
        <v>267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129</v>
      </c>
      <c r="B24" s="65">
        <v>17</v>
      </c>
      <c r="C24" s="102">
        <v>1921316298</v>
      </c>
      <c r="D24" s="67" t="s">
        <v>289</v>
      </c>
      <c r="E24" s="68" t="s">
        <v>126</v>
      </c>
      <c r="F24" s="105" t="s">
        <v>267</v>
      </c>
      <c r="G24" s="105" t="s">
        <v>305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130</v>
      </c>
      <c r="B25" s="65">
        <v>18</v>
      </c>
      <c r="C25" s="102">
        <v>1920316317</v>
      </c>
      <c r="D25" s="67" t="s">
        <v>172</v>
      </c>
      <c r="E25" s="68" t="s">
        <v>123</v>
      </c>
      <c r="F25" s="105" t="s">
        <v>267</v>
      </c>
      <c r="G25" s="105" t="s">
        <v>305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131</v>
      </c>
      <c r="B26" s="65">
        <v>19</v>
      </c>
      <c r="C26" s="102">
        <v>1921316272</v>
      </c>
      <c r="D26" s="67" t="s">
        <v>175</v>
      </c>
      <c r="E26" s="68" t="s">
        <v>109</v>
      </c>
      <c r="F26" s="105" t="s">
        <v>267</v>
      </c>
      <c r="G26" s="105" t="s">
        <v>305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132</v>
      </c>
      <c r="B27" s="65">
        <v>20</v>
      </c>
      <c r="C27" s="102">
        <v>1920310816</v>
      </c>
      <c r="D27" s="67" t="s">
        <v>192</v>
      </c>
      <c r="E27" s="68" t="s">
        <v>133</v>
      </c>
      <c r="F27" s="105" t="s">
        <v>267</v>
      </c>
      <c r="G27" s="105" t="s">
        <v>305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133</v>
      </c>
      <c r="B28" s="65">
        <v>21</v>
      </c>
      <c r="C28" s="102">
        <v>1920720841</v>
      </c>
      <c r="D28" s="67" t="s">
        <v>290</v>
      </c>
      <c r="E28" s="68" t="s">
        <v>133</v>
      </c>
      <c r="F28" s="105" t="s">
        <v>267</v>
      </c>
      <c r="G28" s="105" t="s">
        <v>307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134</v>
      </c>
      <c r="B29" s="65">
        <v>22</v>
      </c>
      <c r="C29" s="102">
        <v>1920312601</v>
      </c>
      <c r="D29" s="67" t="s">
        <v>291</v>
      </c>
      <c r="E29" s="68" t="s">
        <v>116</v>
      </c>
      <c r="F29" s="105" t="s">
        <v>267</v>
      </c>
      <c r="G29" s="105" t="s">
        <v>305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135</v>
      </c>
      <c r="B30" s="65">
        <v>23</v>
      </c>
      <c r="C30" s="102">
        <v>1920316267</v>
      </c>
      <c r="D30" s="67" t="s">
        <v>179</v>
      </c>
      <c r="E30" s="68" t="s">
        <v>124</v>
      </c>
      <c r="F30" s="105" t="s">
        <v>267</v>
      </c>
      <c r="G30" s="105" t="s">
        <v>305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186</v>
      </c>
      <c r="D31" s="67" t="s">
        <v>186</v>
      </c>
      <c r="E31" s="68" t="s">
        <v>186</v>
      </c>
      <c r="F31" s="105" t="s">
        <v>186</v>
      </c>
      <c r="G31" s="105" t="s">
        <v>186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73"/>
      <c r="I37" s="74"/>
      <c r="J37" s="74"/>
      <c r="K37" s="74"/>
      <c r="L37" s="167" t="s">
        <v>186</v>
      </c>
      <c r="M37" s="168"/>
      <c r="N37" s="169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322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G6:G7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L8:N44 A8:A44 G6:G37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30"/>
      <c r="AB55" s="131"/>
      <c r="AC55" s="131"/>
      <c r="AD55" s="132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8"/>
      <c r="AB56" s="119"/>
      <c r="AC56" s="119"/>
      <c r="AD56" s="120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8"/>
      <c r="AB57" s="119"/>
      <c r="AC57" s="119"/>
      <c r="AD57" s="120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8"/>
      <c r="AB58" s="119"/>
      <c r="AC58" s="119"/>
      <c r="AD58" s="120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8"/>
      <c r="AB59" s="119"/>
      <c r="AC59" s="119"/>
      <c r="AD59" s="120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8"/>
      <c r="AB60" s="119"/>
      <c r="AC60" s="119"/>
      <c r="AD60" s="120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8"/>
      <c r="AB61" s="119"/>
      <c r="AC61" s="119"/>
      <c r="AD61" s="120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8"/>
      <c r="AB62" s="119"/>
      <c r="AC62" s="119"/>
      <c r="AD62" s="120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8"/>
      <c r="AB63" s="119"/>
      <c r="AC63" s="119"/>
      <c r="AD63" s="120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8"/>
      <c r="AB64" s="119"/>
      <c r="AC64" s="119"/>
      <c r="AD64" s="120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8"/>
      <c r="AB65" s="119"/>
      <c r="AC65" s="119"/>
      <c r="AD65" s="120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8"/>
      <c r="AB66" s="119"/>
      <c r="AC66" s="119"/>
      <c r="AD66" s="120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8"/>
      <c r="AB67" s="119"/>
      <c r="AC67" s="119"/>
      <c r="AD67" s="120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8"/>
      <c r="AB68" s="119"/>
      <c r="AC68" s="119"/>
      <c r="AD68" s="120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7"/>
      <c r="AB69" s="128"/>
      <c r="AC69" s="128"/>
      <c r="AD69" s="129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30"/>
      <c r="AB78" s="131"/>
      <c r="AC78" s="131"/>
      <c r="AD78" s="132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8"/>
      <c r="AB79" s="119"/>
      <c r="AC79" s="119"/>
      <c r="AD79" s="120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8"/>
      <c r="AB80" s="119"/>
      <c r="AC80" s="119"/>
      <c r="AD80" s="120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8"/>
      <c r="AB81" s="119"/>
      <c r="AC81" s="119"/>
      <c r="AD81" s="120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8"/>
      <c r="AB82" s="119"/>
      <c r="AC82" s="119"/>
      <c r="AD82" s="120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8"/>
      <c r="AB83" s="119"/>
      <c r="AC83" s="119"/>
      <c r="AD83" s="120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8"/>
      <c r="AB84" s="119"/>
      <c r="AC84" s="119"/>
      <c r="AD84" s="120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8"/>
      <c r="AB85" s="119"/>
      <c r="AC85" s="119"/>
      <c r="AD85" s="120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8"/>
      <c r="AB86" s="119"/>
      <c r="AC86" s="119"/>
      <c r="AD86" s="120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8"/>
      <c r="AB87" s="119"/>
      <c r="AC87" s="119"/>
      <c r="AD87" s="120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8"/>
      <c r="AB88" s="119"/>
      <c r="AC88" s="119"/>
      <c r="AD88" s="120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8"/>
      <c r="AB89" s="119"/>
      <c r="AC89" s="119"/>
      <c r="AD89" s="120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8"/>
      <c r="AB90" s="119"/>
      <c r="AC90" s="119"/>
      <c r="AD90" s="120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8"/>
      <c r="AB91" s="119"/>
      <c r="AC91" s="119"/>
      <c r="AD91" s="120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7"/>
      <c r="AB92" s="128"/>
      <c r="AC92" s="128"/>
      <c r="AD92" s="12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2" t="s">
        <v>3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3" t="s">
        <v>9</v>
      </c>
      <c r="E6" s="124" t="s">
        <v>10</v>
      </c>
      <c r="F6" s="140" t="s">
        <v>11</v>
      </c>
      <c r="G6" s="137" t="s">
        <v>12</v>
      </c>
      <c r="H6" s="140" t="s">
        <v>13</v>
      </c>
      <c r="I6" s="123" t="s">
        <v>14</v>
      </c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 t="s">
        <v>15</v>
      </c>
      <c r="Y6" s="123"/>
      <c r="Z6" s="123"/>
      <c r="AA6" s="149" t="s">
        <v>16</v>
      </c>
      <c r="AB6" s="150"/>
      <c r="AC6" s="150"/>
      <c r="AD6" s="151"/>
    </row>
    <row r="7" spans="1:32" s="11" customFormat="1" ht="63.75" customHeight="1">
      <c r="A7" s="135"/>
      <c r="B7" s="12"/>
      <c r="C7" s="138"/>
      <c r="D7" s="144"/>
      <c r="E7" s="125"/>
      <c r="F7" s="141"/>
      <c r="G7" s="138"/>
      <c r="H7" s="147"/>
      <c r="I7" s="13" t="s">
        <v>31</v>
      </c>
      <c r="J7" s="14" t="s">
        <v>34</v>
      </c>
      <c r="K7" s="121" t="s">
        <v>32</v>
      </c>
      <c r="L7" s="121"/>
      <c r="M7" s="121"/>
      <c r="N7" s="121"/>
      <c r="O7" s="121" t="s">
        <v>33</v>
      </c>
      <c r="P7" s="121"/>
      <c r="Q7" s="121"/>
      <c r="R7" s="121"/>
      <c r="S7" s="121" t="s">
        <v>35</v>
      </c>
      <c r="T7" s="121"/>
      <c r="U7" s="121"/>
      <c r="V7" s="121"/>
      <c r="W7" s="14" t="s">
        <v>36</v>
      </c>
      <c r="X7" s="14" t="s">
        <v>37</v>
      </c>
      <c r="Y7" s="14" t="s">
        <v>38</v>
      </c>
      <c r="Z7" s="14" t="s">
        <v>39</v>
      </c>
      <c r="AA7" s="152"/>
      <c r="AB7" s="153"/>
      <c r="AC7" s="153"/>
      <c r="AD7" s="154"/>
    </row>
    <row r="8" spans="1:32" s="18" customFormat="1" ht="21">
      <c r="A8" s="136"/>
      <c r="B8" s="15"/>
      <c r="C8" s="139"/>
      <c r="D8" s="145"/>
      <c r="E8" s="126"/>
      <c r="F8" s="142"/>
      <c r="G8" s="139"/>
      <c r="H8" s="148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5"/>
      <c r="AB8" s="156"/>
      <c r="AC8" s="156"/>
      <c r="AD8" s="157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4" t="e">
        <f>IF(ISNA(VLOOKUP($B9,#REF!,AA$4,0))=FALSE,VLOOKUP($B9,#REF!,AA$4,0),"")</f>
        <v>#REF!</v>
      </c>
      <c r="AB9" s="165" t="e">
        <f>IF(ISNA(VLOOKUP($B9,#REF!,AB$4,0))=FALSE,VLOOKUP($B9,#REF!,AB$4,0),"")</f>
        <v>#REF!</v>
      </c>
      <c r="AC9" s="165" t="e">
        <f>IF(ISNA(VLOOKUP($B9,#REF!,AC$4,0))=FALSE,VLOOKUP($B9,#REF!,AC$4,0),"")</f>
        <v>#REF!</v>
      </c>
      <c r="AD9" s="166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7" t="s">
        <v>30</v>
      </c>
      <c r="T24" s="117"/>
      <c r="U24" s="117"/>
      <c r="V24" s="117"/>
      <c r="W24" s="117"/>
      <c r="X24" s="117"/>
      <c r="Y24" s="117"/>
      <c r="Z24" s="117"/>
      <c r="AA24" s="117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7" t="s">
        <v>22</v>
      </c>
      <c r="L25" s="117"/>
      <c r="M25" s="117"/>
      <c r="N25" s="117"/>
      <c r="O25" s="117"/>
      <c r="P25" s="117"/>
      <c r="Q25" s="117"/>
      <c r="R25" s="117"/>
      <c r="T25" s="21"/>
      <c r="U25" s="21"/>
      <c r="V25" s="117" t="s">
        <v>23</v>
      </c>
      <c r="W25" s="117"/>
      <c r="X25" s="117"/>
      <c r="Y25" s="117"/>
      <c r="Z25" s="117"/>
      <c r="AA25" s="117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7" t="s">
        <v>24</v>
      </c>
      <c r="L26" s="117"/>
      <c r="M26" s="117"/>
      <c r="N26" s="117"/>
      <c r="O26" s="117"/>
      <c r="P26" s="117"/>
      <c r="Q26" s="117"/>
      <c r="R26" s="117"/>
      <c r="S26" s="30"/>
      <c r="T26" s="30"/>
      <c r="U26" s="30"/>
      <c r="V26" s="117" t="s">
        <v>24</v>
      </c>
      <c r="W26" s="117"/>
      <c r="X26" s="117"/>
      <c r="Y26" s="117"/>
      <c r="Z26" s="117"/>
      <c r="AA26" s="117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4" t="e">
        <f>IF(ISNA(VLOOKUP($B32,#REF!,AA$4,0))=FALSE,VLOOKUP($B32,#REF!,AA$4,0),"")</f>
        <v>#REF!</v>
      </c>
      <c r="AB32" s="165" t="e">
        <f>IF(ISNA(VLOOKUP($B32,#REF!,AB$4,0))=FALSE,VLOOKUP($B32,#REF!,AB$4,0),"")</f>
        <v>#REF!</v>
      </c>
      <c r="AC32" s="165" t="e">
        <f>IF(ISNA(VLOOKUP($B32,#REF!,AC$4,0))=FALSE,VLOOKUP($B32,#REF!,AC$4,0),"")</f>
        <v>#REF!</v>
      </c>
      <c r="AD32" s="166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7" t="s">
        <v>30</v>
      </c>
      <c r="T47" s="117"/>
      <c r="U47" s="117"/>
      <c r="V47" s="117"/>
      <c r="W47" s="117"/>
      <c r="X47" s="117"/>
      <c r="Y47" s="117"/>
      <c r="Z47" s="117"/>
      <c r="AA47" s="117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7" t="s">
        <v>22</v>
      </c>
      <c r="L48" s="117"/>
      <c r="M48" s="117"/>
      <c r="N48" s="117"/>
      <c r="O48" s="117"/>
      <c r="P48" s="117"/>
      <c r="Q48" s="117"/>
      <c r="R48" s="117"/>
      <c r="T48" s="21"/>
      <c r="U48" s="21"/>
      <c r="V48" s="117" t="s">
        <v>23</v>
      </c>
      <c r="W48" s="117"/>
      <c r="X48" s="117"/>
      <c r="Y48" s="117"/>
      <c r="Z48" s="117"/>
      <c r="AA48" s="117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7" t="s">
        <v>24</v>
      </c>
      <c r="L49" s="117"/>
      <c r="M49" s="117"/>
      <c r="N49" s="117"/>
      <c r="O49" s="117"/>
      <c r="P49" s="117"/>
      <c r="Q49" s="117"/>
      <c r="R49" s="117"/>
      <c r="S49" s="30"/>
      <c r="T49" s="30"/>
      <c r="U49" s="30"/>
      <c r="V49" s="117" t="s">
        <v>24</v>
      </c>
      <c r="W49" s="117"/>
      <c r="X49" s="117"/>
      <c r="Y49" s="117"/>
      <c r="Z49" s="117"/>
      <c r="AA49" s="117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4" t="e">
        <f>IF(ISNA(VLOOKUP($B55,#REF!,AA$4,0))=FALSE,VLOOKUP($B55,#REF!,AA$4,0),"")</f>
        <v>#REF!</v>
      </c>
      <c r="AB55" s="165" t="e">
        <f>IF(ISNA(VLOOKUP($B55,#REF!,AB$4,0))=FALSE,VLOOKUP($B55,#REF!,AB$4,0),"")</f>
        <v>#REF!</v>
      </c>
      <c r="AC55" s="165" t="e">
        <f>IF(ISNA(VLOOKUP($B55,#REF!,AC$4,0))=FALSE,VLOOKUP($B55,#REF!,AC$4,0),"")</f>
        <v>#REF!</v>
      </c>
      <c r="AD55" s="166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7" t="s">
        <v>30</v>
      </c>
      <c r="T70" s="117"/>
      <c r="U70" s="117"/>
      <c r="V70" s="117"/>
      <c r="W70" s="117"/>
      <c r="X70" s="117"/>
      <c r="Y70" s="117"/>
      <c r="Z70" s="117"/>
      <c r="AA70" s="117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7" t="s">
        <v>22</v>
      </c>
      <c r="L71" s="117"/>
      <c r="M71" s="117"/>
      <c r="N71" s="117"/>
      <c r="O71" s="117"/>
      <c r="P71" s="117"/>
      <c r="Q71" s="117"/>
      <c r="R71" s="117"/>
      <c r="T71" s="21"/>
      <c r="U71" s="21"/>
      <c r="V71" s="117" t="s">
        <v>23</v>
      </c>
      <c r="W71" s="117"/>
      <c r="X71" s="117"/>
      <c r="Y71" s="117"/>
      <c r="Z71" s="117"/>
      <c r="AA71" s="117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7" t="s">
        <v>24</v>
      </c>
      <c r="L72" s="117"/>
      <c r="M72" s="117"/>
      <c r="N72" s="117"/>
      <c r="O72" s="117"/>
      <c r="P72" s="117"/>
      <c r="Q72" s="117"/>
      <c r="R72" s="117"/>
      <c r="S72" s="30"/>
      <c r="T72" s="30"/>
      <c r="U72" s="30"/>
      <c r="V72" s="117" t="s">
        <v>24</v>
      </c>
      <c r="W72" s="117"/>
      <c r="X72" s="117"/>
      <c r="Y72" s="117"/>
      <c r="Z72" s="117"/>
      <c r="AA72" s="117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4" t="e">
        <f>IF(ISNA(VLOOKUP($B78,#REF!,AA$4,0))=FALSE,VLOOKUP($B78,#REF!,AA$4,0),"")</f>
        <v>#REF!</v>
      </c>
      <c r="AB78" s="165" t="e">
        <f>IF(ISNA(VLOOKUP($B78,#REF!,AB$4,0))=FALSE,VLOOKUP($B78,#REF!,AB$4,0),"")</f>
        <v>#REF!</v>
      </c>
      <c r="AC78" s="165" t="e">
        <f>IF(ISNA(VLOOKUP($B78,#REF!,AC$4,0))=FALSE,VLOOKUP($B78,#REF!,AC$4,0),"")</f>
        <v>#REF!</v>
      </c>
      <c r="AD78" s="166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8" t="e">
        <f>IF(ISNA(VLOOKUP($B79,#REF!,AA$4,0))=FALSE,VLOOKUP($B79,#REF!,AA$4,0),"")</f>
        <v>#REF!</v>
      </c>
      <c r="AB79" s="159" t="e">
        <f>IF(ISNA(VLOOKUP($B79,#REF!,AB$4,0))=FALSE,VLOOKUP($B79,#REF!,AB$4,0),"")</f>
        <v>#REF!</v>
      </c>
      <c r="AC79" s="159" t="e">
        <f>IF(ISNA(VLOOKUP($B79,#REF!,AC$4,0))=FALSE,VLOOKUP($B79,#REF!,AC$4,0),"")</f>
        <v>#REF!</v>
      </c>
      <c r="AD79" s="16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8" t="e">
        <f>IF(ISNA(VLOOKUP($B80,#REF!,AA$4,0))=FALSE,VLOOKUP($B80,#REF!,AA$4,0),"")</f>
        <v>#REF!</v>
      </c>
      <c r="AB80" s="159" t="e">
        <f>IF(ISNA(VLOOKUP($B80,#REF!,AB$4,0))=FALSE,VLOOKUP($B80,#REF!,AB$4,0),"")</f>
        <v>#REF!</v>
      </c>
      <c r="AC80" s="159" t="e">
        <f>IF(ISNA(VLOOKUP($B80,#REF!,AC$4,0))=FALSE,VLOOKUP($B80,#REF!,AC$4,0),"")</f>
        <v>#REF!</v>
      </c>
      <c r="AD80" s="16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8" t="e">
        <f>IF(ISNA(VLOOKUP($B81,#REF!,AA$4,0))=FALSE,VLOOKUP($B81,#REF!,AA$4,0),"")</f>
        <v>#REF!</v>
      </c>
      <c r="AB81" s="159" t="e">
        <f>IF(ISNA(VLOOKUP($B81,#REF!,AB$4,0))=FALSE,VLOOKUP($B81,#REF!,AB$4,0),"")</f>
        <v>#REF!</v>
      </c>
      <c r="AC81" s="159" t="e">
        <f>IF(ISNA(VLOOKUP($B81,#REF!,AC$4,0))=FALSE,VLOOKUP($B81,#REF!,AC$4,0),"")</f>
        <v>#REF!</v>
      </c>
      <c r="AD81" s="16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8" t="e">
        <f>IF(ISNA(VLOOKUP($B82,#REF!,AA$4,0))=FALSE,VLOOKUP($B82,#REF!,AA$4,0),"")</f>
        <v>#REF!</v>
      </c>
      <c r="AB82" s="159" t="e">
        <f>IF(ISNA(VLOOKUP($B82,#REF!,AB$4,0))=FALSE,VLOOKUP($B82,#REF!,AB$4,0),"")</f>
        <v>#REF!</v>
      </c>
      <c r="AC82" s="159" t="e">
        <f>IF(ISNA(VLOOKUP($B82,#REF!,AC$4,0))=FALSE,VLOOKUP($B82,#REF!,AC$4,0),"")</f>
        <v>#REF!</v>
      </c>
      <c r="AD82" s="16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8" t="e">
        <f>IF(ISNA(VLOOKUP($B83,#REF!,AA$4,0))=FALSE,VLOOKUP($B83,#REF!,AA$4,0),"")</f>
        <v>#REF!</v>
      </c>
      <c r="AB83" s="159" t="e">
        <f>IF(ISNA(VLOOKUP($B83,#REF!,AB$4,0))=FALSE,VLOOKUP($B83,#REF!,AB$4,0),"")</f>
        <v>#REF!</v>
      </c>
      <c r="AC83" s="159" t="e">
        <f>IF(ISNA(VLOOKUP($B83,#REF!,AC$4,0))=FALSE,VLOOKUP($B83,#REF!,AC$4,0),"")</f>
        <v>#REF!</v>
      </c>
      <c r="AD83" s="16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8" t="e">
        <f>IF(ISNA(VLOOKUP($B84,#REF!,AA$4,0))=FALSE,VLOOKUP($B84,#REF!,AA$4,0),"")</f>
        <v>#REF!</v>
      </c>
      <c r="AB84" s="159" t="e">
        <f>IF(ISNA(VLOOKUP($B84,#REF!,AB$4,0))=FALSE,VLOOKUP($B84,#REF!,AB$4,0),"")</f>
        <v>#REF!</v>
      </c>
      <c r="AC84" s="159" t="e">
        <f>IF(ISNA(VLOOKUP($B84,#REF!,AC$4,0))=FALSE,VLOOKUP($B84,#REF!,AC$4,0),"")</f>
        <v>#REF!</v>
      </c>
      <c r="AD84" s="16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8" t="e">
        <f>IF(ISNA(VLOOKUP($B85,#REF!,AA$4,0))=FALSE,VLOOKUP($B85,#REF!,AA$4,0),"")</f>
        <v>#REF!</v>
      </c>
      <c r="AB85" s="159" t="e">
        <f>IF(ISNA(VLOOKUP($B85,#REF!,AB$4,0))=FALSE,VLOOKUP($B85,#REF!,AB$4,0),"")</f>
        <v>#REF!</v>
      </c>
      <c r="AC85" s="159" t="e">
        <f>IF(ISNA(VLOOKUP($B85,#REF!,AC$4,0))=FALSE,VLOOKUP($B85,#REF!,AC$4,0),"")</f>
        <v>#REF!</v>
      </c>
      <c r="AD85" s="16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8" t="e">
        <f>IF(ISNA(VLOOKUP($B86,#REF!,AA$4,0))=FALSE,VLOOKUP($B86,#REF!,AA$4,0),"")</f>
        <v>#REF!</v>
      </c>
      <c r="AB86" s="159" t="e">
        <f>IF(ISNA(VLOOKUP($B86,#REF!,AB$4,0))=FALSE,VLOOKUP($B86,#REF!,AB$4,0),"")</f>
        <v>#REF!</v>
      </c>
      <c r="AC86" s="159" t="e">
        <f>IF(ISNA(VLOOKUP($B86,#REF!,AC$4,0))=FALSE,VLOOKUP($B86,#REF!,AC$4,0),"")</f>
        <v>#REF!</v>
      </c>
      <c r="AD86" s="16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8" t="e">
        <f>IF(ISNA(VLOOKUP($B87,#REF!,AA$4,0))=FALSE,VLOOKUP($B87,#REF!,AA$4,0),"")</f>
        <v>#REF!</v>
      </c>
      <c r="AB87" s="159" t="e">
        <f>IF(ISNA(VLOOKUP($B87,#REF!,AB$4,0))=FALSE,VLOOKUP($B87,#REF!,AB$4,0),"")</f>
        <v>#REF!</v>
      </c>
      <c r="AC87" s="159" t="e">
        <f>IF(ISNA(VLOOKUP($B87,#REF!,AC$4,0))=FALSE,VLOOKUP($B87,#REF!,AC$4,0),"")</f>
        <v>#REF!</v>
      </c>
      <c r="AD87" s="16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8" t="e">
        <f>IF(ISNA(VLOOKUP($B88,#REF!,AA$4,0))=FALSE,VLOOKUP($B88,#REF!,AA$4,0),"")</f>
        <v>#REF!</v>
      </c>
      <c r="AB88" s="159" t="e">
        <f>IF(ISNA(VLOOKUP($B88,#REF!,AB$4,0))=FALSE,VLOOKUP($B88,#REF!,AB$4,0),"")</f>
        <v>#REF!</v>
      </c>
      <c r="AC88" s="159" t="e">
        <f>IF(ISNA(VLOOKUP($B88,#REF!,AC$4,0))=FALSE,VLOOKUP($B88,#REF!,AC$4,0),"")</f>
        <v>#REF!</v>
      </c>
      <c r="AD88" s="16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8" t="e">
        <f>IF(ISNA(VLOOKUP($B89,#REF!,AA$4,0))=FALSE,VLOOKUP($B89,#REF!,AA$4,0),"")</f>
        <v>#REF!</v>
      </c>
      <c r="AB89" s="159" t="e">
        <f>IF(ISNA(VLOOKUP($B89,#REF!,AB$4,0))=FALSE,VLOOKUP($B89,#REF!,AB$4,0),"")</f>
        <v>#REF!</v>
      </c>
      <c r="AC89" s="159" t="e">
        <f>IF(ISNA(VLOOKUP($B89,#REF!,AC$4,0))=FALSE,VLOOKUP($B89,#REF!,AC$4,0),"")</f>
        <v>#REF!</v>
      </c>
      <c r="AD89" s="16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8" t="e">
        <f>IF(ISNA(VLOOKUP($B90,#REF!,AA$4,0))=FALSE,VLOOKUP($B90,#REF!,AA$4,0),"")</f>
        <v>#REF!</v>
      </c>
      <c r="AB90" s="159" t="e">
        <f>IF(ISNA(VLOOKUP($B90,#REF!,AB$4,0))=FALSE,VLOOKUP($B90,#REF!,AB$4,0),"")</f>
        <v>#REF!</v>
      </c>
      <c r="AC90" s="159" t="e">
        <f>IF(ISNA(VLOOKUP($B90,#REF!,AC$4,0))=FALSE,VLOOKUP($B90,#REF!,AC$4,0),"")</f>
        <v>#REF!</v>
      </c>
      <c r="AD90" s="16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8" t="e">
        <f>IF(ISNA(VLOOKUP($B91,#REF!,AA$4,0))=FALSE,VLOOKUP($B91,#REF!,AA$4,0),"")</f>
        <v>#REF!</v>
      </c>
      <c r="AB91" s="159" t="e">
        <f>IF(ISNA(VLOOKUP($B91,#REF!,AB$4,0))=FALSE,VLOOKUP($B91,#REF!,AB$4,0),"")</f>
        <v>#REF!</v>
      </c>
      <c r="AC91" s="159" t="e">
        <f>IF(ISNA(VLOOKUP($B91,#REF!,AC$4,0))=FALSE,VLOOKUP($B91,#REF!,AC$4,0),"")</f>
        <v>#REF!</v>
      </c>
      <c r="AD91" s="16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1" t="e">
        <f>IF(ISNA(VLOOKUP($B92,#REF!,AA$4,0))=FALSE,VLOOKUP($B92,#REF!,AA$4,0),"")</f>
        <v>#REF!</v>
      </c>
      <c r="AB92" s="162" t="e">
        <f>IF(ISNA(VLOOKUP($B92,#REF!,AB$4,0))=FALSE,VLOOKUP($B92,#REF!,AB$4,0),"")</f>
        <v>#REF!</v>
      </c>
      <c r="AC92" s="162" t="e">
        <f>IF(ISNA(VLOOKUP($B92,#REF!,AC$4,0))=FALSE,VLOOKUP($B92,#REF!,AC$4,0),"")</f>
        <v>#REF!</v>
      </c>
      <c r="AD92" s="163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7" t="s">
        <v>30</v>
      </c>
      <c r="T93" s="117"/>
      <c r="U93" s="117"/>
      <c r="V93" s="117"/>
      <c r="W93" s="117"/>
      <c r="X93" s="117"/>
      <c r="Y93" s="117"/>
      <c r="Z93" s="117"/>
      <c r="AA93" s="117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7" t="s">
        <v>22</v>
      </c>
      <c r="L94" s="117"/>
      <c r="M94" s="117"/>
      <c r="N94" s="117"/>
      <c r="O94" s="117"/>
      <c r="P94" s="117"/>
      <c r="Q94" s="117"/>
      <c r="R94" s="117"/>
      <c r="T94" s="21"/>
      <c r="U94" s="21"/>
      <c r="V94" s="117" t="s">
        <v>23</v>
      </c>
      <c r="W94" s="117"/>
      <c r="X94" s="117"/>
      <c r="Y94" s="117"/>
      <c r="Z94" s="117"/>
      <c r="AA94" s="117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7" t="s">
        <v>24</v>
      </c>
      <c r="L95" s="117"/>
      <c r="M95" s="117"/>
      <c r="N95" s="117"/>
      <c r="O95" s="117"/>
      <c r="P95" s="117"/>
      <c r="Q95" s="117"/>
      <c r="R95" s="117"/>
      <c r="S95" s="30"/>
      <c r="T95" s="30"/>
      <c r="U95" s="30"/>
      <c r="V95" s="117" t="s">
        <v>24</v>
      </c>
      <c r="W95" s="117"/>
      <c r="X95" s="117"/>
      <c r="Y95" s="117"/>
      <c r="Z95" s="117"/>
      <c r="AA95" s="117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4" t="s">
        <v>60</v>
      </c>
      <c r="D1" s="184"/>
      <c r="E1" s="57"/>
      <c r="F1" s="184" t="s">
        <v>61</v>
      </c>
      <c r="G1" s="184"/>
      <c r="H1" s="184"/>
      <c r="I1" s="184"/>
      <c r="J1" s="184"/>
      <c r="K1" s="58" t="s">
        <v>77</v>
      </c>
    </row>
    <row r="2" spans="1:13" s="56" customFormat="1">
      <c r="C2" s="184" t="s">
        <v>62</v>
      </c>
      <c r="D2" s="184"/>
      <c r="E2" s="59" t="e">
        <f ca="1">[1]!ExtractElement(K1,1,"-")</f>
        <v>#NAME?</v>
      </c>
      <c r="F2" s="184" t="e">
        <f ca="1">"(KHÓA K17: "&amp;VLOOKUP($E$2&amp;"-"&amp;$C$3,#REF!,11,0)&amp;")"</f>
        <v>#NAME?</v>
      </c>
      <c r="G2" s="184"/>
      <c r="H2" s="184"/>
      <c r="I2" s="184"/>
      <c r="J2" s="184"/>
      <c r="K2" s="60" t="s">
        <v>63</v>
      </c>
      <c r="L2" s="61" t="s">
        <v>64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5" t="e">
        <f ca="1">"MÔN :"&amp;VLOOKUP($E$2&amp;"-"&amp;$C$3,#REF!,6,0) &amp;"* MÃ MÔN:ENG "&amp;VLOOKUP($E$2&amp;"-"&amp;$C$3,#REF!,5,0)</f>
        <v>#NAME?</v>
      </c>
      <c r="E3" s="185"/>
      <c r="F3" s="185"/>
      <c r="G3" s="185"/>
      <c r="H3" s="185"/>
      <c r="I3" s="185"/>
      <c r="J3" s="185"/>
      <c r="K3" s="60" t="s">
        <v>65</v>
      </c>
      <c r="L3" s="60" t="s">
        <v>64</v>
      </c>
      <c r="M3" s="60">
        <v>3</v>
      </c>
    </row>
    <row r="4" spans="1:13" s="62" customFormat="1" ht="18.75" customHeight="1">
      <c r="B4" s="186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6"/>
      <c r="D4" s="186"/>
      <c r="E4" s="186"/>
      <c r="F4" s="186"/>
      <c r="G4" s="186"/>
      <c r="H4" s="186"/>
      <c r="I4" s="186"/>
      <c r="J4" s="186"/>
      <c r="K4" s="60" t="s">
        <v>66</v>
      </c>
      <c r="L4" s="60" t="s">
        <v>64</v>
      </c>
      <c r="M4" s="60">
        <v>1</v>
      </c>
    </row>
    <row r="5" spans="1:13" ht="9" customHeight="1"/>
    <row r="6" spans="1:13" ht="15" customHeight="1">
      <c r="B6" s="174" t="s">
        <v>4</v>
      </c>
      <c r="C6" s="173" t="s">
        <v>67</v>
      </c>
      <c r="D6" s="182" t="s">
        <v>68</v>
      </c>
      <c r="E6" s="183" t="s">
        <v>10</v>
      </c>
      <c r="F6" s="173" t="s">
        <v>12</v>
      </c>
      <c r="G6" s="173" t="s">
        <v>69</v>
      </c>
      <c r="H6" s="173" t="s">
        <v>70</v>
      </c>
      <c r="I6" s="175" t="s">
        <v>59</v>
      </c>
      <c r="J6" s="175"/>
      <c r="K6" s="176" t="s">
        <v>71</v>
      </c>
      <c r="L6" s="177"/>
      <c r="M6" s="178"/>
    </row>
    <row r="7" spans="1:13" ht="27" customHeight="1">
      <c r="B7" s="174"/>
      <c r="C7" s="174"/>
      <c r="D7" s="182"/>
      <c r="E7" s="183"/>
      <c r="F7" s="174"/>
      <c r="G7" s="174"/>
      <c r="H7" s="174"/>
      <c r="I7" s="64" t="s">
        <v>72</v>
      </c>
      <c r="J7" s="64" t="s">
        <v>73</v>
      </c>
      <c r="K7" s="179"/>
      <c r="L7" s="180"/>
      <c r="M7" s="181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70" t="e">
        <f ca="1">IF($A8&gt;0,VLOOKUP($A8,#REF!,16,0),"")</f>
        <v>#NAME?</v>
      </c>
      <c r="L8" s="171"/>
      <c r="M8" s="172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7" t="e">
        <f ca="1">IF($A9&gt;0,VLOOKUP($A9,#REF!,16,0),"")</f>
        <v>#NAME?</v>
      </c>
      <c r="L9" s="168"/>
      <c r="M9" s="169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7" t="e">
        <f ca="1">IF($A10&gt;0,VLOOKUP($A10,#REF!,16,0),"")</f>
        <v>#NAME?</v>
      </c>
      <c r="L10" s="168"/>
      <c r="M10" s="169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7" t="e">
        <f ca="1">IF($A11&gt;0,VLOOKUP($A11,#REF!,16,0),"")</f>
        <v>#NAME?</v>
      </c>
      <c r="L11" s="168"/>
      <c r="M11" s="169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7" t="e">
        <f ca="1">IF($A12&gt;0,VLOOKUP($A12,#REF!,16,0),"")</f>
        <v>#NAME?</v>
      </c>
      <c r="L12" s="168"/>
      <c r="M12" s="169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7" t="e">
        <f ca="1">IF($A13&gt;0,VLOOKUP($A13,#REF!,16,0),"")</f>
        <v>#NAME?</v>
      </c>
      <c r="L13" s="168"/>
      <c r="M13" s="169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7" t="e">
        <f ca="1">IF($A14&gt;0,VLOOKUP($A14,#REF!,16,0),"")</f>
        <v>#NAME?</v>
      </c>
      <c r="L14" s="168"/>
      <c r="M14" s="169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7" t="e">
        <f ca="1">IF($A15&gt;0,VLOOKUP($A15,#REF!,16,0),"")</f>
        <v>#NAME?</v>
      </c>
      <c r="L15" s="168"/>
      <c r="M15" s="169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7" t="e">
        <f ca="1">IF($A16&gt;0,VLOOKUP($A16,#REF!,16,0),"")</f>
        <v>#NAME?</v>
      </c>
      <c r="L16" s="168"/>
      <c r="M16" s="169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7" t="e">
        <f ca="1">IF($A17&gt;0,VLOOKUP($A17,#REF!,16,0),"")</f>
        <v>#NAME?</v>
      </c>
      <c r="L17" s="168"/>
      <c r="M17" s="169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7" t="e">
        <f ca="1">IF($A18&gt;0,VLOOKUP($A18,#REF!,16,0),"")</f>
        <v>#NAME?</v>
      </c>
      <c r="L18" s="168"/>
      <c r="M18" s="169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7" t="e">
        <f ca="1">IF($A19&gt;0,VLOOKUP($A19,#REF!,16,0),"")</f>
        <v>#NAME?</v>
      </c>
      <c r="L19" s="168"/>
      <c r="M19" s="169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7" t="e">
        <f ca="1">IF($A20&gt;0,VLOOKUP($A20,#REF!,16,0),"")</f>
        <v>#NAME?</v>
      </c>
      <c r="L20" s="168"/>
      <c r="M20" s="169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7" t="e">
        <f ca="1">IF($A21&gt;0,VLOOKUP($A21,#REF!,16,0),"")</f>
        <v>#NAME?</v>
      </c>
      <c r="L21" s="168"/>
      <c r="M21" s="169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7" t="e">
        <f ca="1">IF($A22&gt;0,VLOOKUP($A22,#REF!,16,0),"")</f>
        <v>#NAME?</v>
      </c>
      <c r="L22" s="168"/>
      <c r="M22" s="169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7" t="e">
        <f ca="1">IF($A23&gt;0,VLOOKUP($A23,#REF!,16,0),"")</f>
        <v>#NAME?</v>
      </c>
      <c r="L23" s="168"/>
      <c r="M23" s="169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7" t="e">
        <f ca="1">IF($A24&gt;0,VLOOKUP($A24,#REF!,16,0),"")</f>
        <v>#NAME?</v>
      </c>
      <c r="L24" s="168"/>
      <c r="M24" s="169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7" t="e">
        <f ca="1">IF($A25&gt;0,VLOOKUP($A25,#REF!,16,0),"")</f>
        <v>#NAME?</v>
      </c>
      <c r="L25" s="168"/>
      <c r="M25" s="169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7" t="e">
        <f ca="1">IF($A26&gt;0,VLOOKUP($A26,#REF!,16,0),"")</f>
        <v>#NAME?</v>
      </c>
      <c r="L26" s="168"/>
      <c r="M26" s="169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7" t="e">
        <f ca="1">IF($A27&gt;0,VLOOKUP($A27,#REF!,16,0),"")</f>
        <v>#NAME?</v>
      </c>
      <c r="L27" s="168"/>
      <c r="M27" s="169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7" t="e">
        <f ca="1">IF($A28&gt;0,VLOOKUP($A28,#REF!,16,0),"")</f>
        <v>#NAME?</v>
      </c>
      <c r="L28" s="168"/>
      <c r="M28" s="169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7" t="e">
        <f ca="1">IF($A29&gt;0,VLOOKUP($A29,#REF!,16,0),"")</f>
        <v>#NAME?</v>
      </c>
      <c r="L29" s="168"/>
      <c r="M29" s="169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7" t="e">
        <f ca="1">IF($A30&gt;0,VLOOKUP($A30,#REF!,16,0),"")</f>
        <v>#NAME?</v>
      </c>
      <c r="L30" s="168"/>
      <c r="M30" s="169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7" t="e">
        <f ca="1">IF($A31&gt;0,VLOOKUP($A31,#REF!,16,0),"")</f>
        <v>#NAME?</v>
      </c>
      <c r="L31" s="168"/>
      <c r="M31" s="169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7" t="e">
        <f ca="1">IF($A32&gt;0,VLOOKUP($A32,#REF!,16,0),"")</f>
        <v>#NAME?</v>
      </c>
      <c r="L32" s="168"/>
      <c r="M32" s="169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7" t="e">
        <f ca="1">IF($A33&gt;0,VLOOKUP($A33,#REF!,16,0),"")</f>
        <v>#NAME?</v>
      </c>
      <c r="L33" s="168"/>
      <c r="M33" s="169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7" t="e">
        <f ca="1">IF($A34&gt;0,VLOOKUP($A34,#REF!,16,0),"")</f>
        <v>#NAME?</v>
      </c>
      <c r="L34" s="168"/>
      <c r="M34" s="169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7" t="e">
        <f ca="1">IF($A35&gt;0,VLOOKUP($A35,#REF!,16,0),"")</f>
        <v>#NAME?</v>
      </c>
      <c r="L35" s="168"/>
      <c r="M35" s="169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7" t="e">
        <f ca="1">IF($A36&gt;0,VLOOKUP($A36,#REF!,16,0),"")</f>
        <v>#NAME?</v>
      </c>
      <c r="L36" s="168"/>
      <c r="M36" s="169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7" t="e">
        <f ca="1">IF($A37&gt;0,VLOOKUP($A37,#REF!,16,0),"")</f>
        <v>#NAME?</v>
      </c>
      <c r="L37" s="168"/>
      <c r="M37" s="169"/>
    </row>
    <row r="38" spans="1:13" ht="23.25" customHeight="1">
      <c r="B38" s="75" t="s">
        <v>74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75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76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70" t="e">
        <f ca="1">IF($A44&gt;0,VLOOKUP($A44,#REF!,16,0),"")</f>
        <v>#NAME?</v>
      </c>
      <c r="L44" s="171"/>
      <c r="M44" s="172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7" t="e">
        <f ca="1">IF($A45&gt;0,VLOOKUP($A45,#REF!,16,0),"")</f>
        <v>#NAME?</v>
      </c>
      <c r="L45" s="168"/>
      <c r="M45" s="169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7" t="e">
        <f ca="1">IF($A46&gt;0,VLOOKUP($A46,#REF!,16,0),"")</f>
        <v>#NAME?</v>
      </c>
      <c r="L46" s="168"/>
      <c r="M46" s="169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7" t="e">
        <f ca="1">IF($A47&gt;0,VLOOKUP($A47,#REF!,16,0),"")</f>
        <v>#NAME?</v>
      </c>
      <c r="L47" s="168"/>
      <c r="M47" s="169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7" t="e">
        <f ca="1">IF($A48&gt;0,VLOOKUP($A48,#REF!,16,0),"")</f>
        <v>#NAME?</v>
      </c>
      <c r="L48" s="168"/>
      <c r="M48" s="169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7" t="e">
        <f ca="1">IF($A49&gt;0,VLOOKUP($A49,#REF!,16,0),"")</f>
        <v>#NAME?</v>
      </c>
      <c r="L49" s="168"/>
      <c r="M49" s="169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7" t="e">
        <f ca="1">IF($A50&gt;0,VLOOKUP($A50,#REF!,16,0),"")</f>
        <v>#NAME?</v>
      </c>
      <c r="L50" s="168"/>
      <c r="M50" s="169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7" t="e">
        <f ca="1">IF($A51&gt;0,VLOOKUP($A51,#REF!,16,0),"")</f>
        <v>#NAME?</v>
      </c>
      <c r="L51" s="168"/>
      <c r="M51" s="169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7" t="e">
        <f ca="1">IF($A52&gt;0,VLOOKUP($A52,#REF!,16,0),"")</f>
        <v>#NAME?</v>
      </c>
      <c r="L52" s="168"/>
      <c r="M52" s="169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7" t="e">
        <f ca="1">IF($A53&gt;0,VLOOKUP($A53,#REF!,16,0),"")</f>
        <v>#NAME?</v>
      </c>
      <c r="L53" s="168"/>
      <c r="M53" s="169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7" t="e">
        <f ca="1">IF($A54&gt;0,VLOOKUP($A54,#REF!,16,0),"")</f>
        <v>#NAME?</v>
      </c>
      <c r="L54" s="168"/>
      <c r="M54" s="169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7" t="e">
        <f ca="1">IF($A55&gt;0,VLOOKUP($A55,#REF!,16,0),"")</f>
        <v>#NAME?</v>
      </c>
      <c r="L55" s="168"/>
      <c r="M55" s="169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7" t="e">
        <f ca="1">IF($A56&gt;0,VLOOKUP($A56,#REF!,16,0),"")</f>
        <v>#NAME?</v>
      </c>
      <c r="L56" s="168"/>
      <c r="M56" s="169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7" t="e">
        <f ca="1">IF($A57&gt;0,VLOOKUP($A57,#REF!,16,0),"")</f>
        <v>#NAME?</v>
      </c>
      <c r="L57" s="168"/>
      <c r="M57" s="169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7" t="e">
        <f ca="1">IF($A58&gt;0,VLOOKUP($A58,#REF!,16,0),"")</f>
        <v>#NAME?</v>
      </c>
      <c r="L58" s="168"/>
      <c r="M58" s="169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7" t="e">
        <f ca="1">IF($A59&gt;0,VLOOKUP($A59,#REF!,16,0),"")</f>
        <v>#NAME?</v>
      </c>
      <c r="L59" s="168"/>
      <c r="M59" s="169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7" t="e">
        <f ca="1">IF($A60&gt;0,VLOOKUP($A60,#REF!,16,0),"")</f>
        <v>#NAME?</v>
      </c>
      <c r="L60" s="168"/>
      <c r="M60" s="169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7" t="e">
        <f ca="1">IF($A61&gt;0,VLOOKUP($A61,#REF!,16,0),"")</f>
        <v>#NAME?</v>
      </c>
      <c r="L61" s="168"/>
      <c r="M61" s="169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7" t="e">
        <f ca="1">IF($A62&gt;0,VLOOKUP($A62,#REF!,16,0),"")</f>
        <v>#NAME?</v>
      </c>
      <c r="L62" s="168"/>
      <c r="M62" s="169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7" t="e">
        <f ca="1">IF($A63&gt;0,VLOOKUP($A63,#REF!,16,0),"")</f>
        <v>#NAME?</v>
      </c>
      <c r="L63" s="168"/>
      <c r="M63" s="169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7" t="e">
        <f ca="1">IF($A64&gt;0,VLOOKUP($A64,#REF!,16,0),"")</f>
        <v>#NAME?</v>
      </c>
      <c r="L64" s="168"/>
      <c r="M64" s="169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7" t="e">
        <f ca="1">IF($A65&gt;0,VLOOKUP($A65,#REF!,16,0),"")</f>
        <v>#NAME?</v>
      </c>
      <c r="L65" s="168"/>
      <c r="M65" s="169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7" t="e">
        <f ca="1">IF($A66&gt;0,VLOOKUP($A66,#REF!,16,0),"")</f>
        <v>#NAME?</v>
      </c>
      <c r="L66" s="168"/>
      <c r="M66" s="169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7" t="e">
        <f ca="1">IF($A67&gt;0,VLOOKUP($A67,#REF!,16,0),"")</f>
        <v>#NAME?</v>
      </c>
      <c r="L67" s="168"/>
      <c r="M67" s="169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7" t="e">
        <f ca="1">IF($A68&gt;0,VLOOKUP($A68,#REF!,16,0),"")</f>
        <v>#NAME?</v>
      </c>
      <c r="L68" s="168"/>
      <c r="M68" s="169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7" t="e">
        <f ca="1">IF($A69&gt;0,VLOOKUP($A69,#REF!,16,0),"")</f>
        <v>#NAME?</v>
      </c>
      <c r="L69" s="168"/>
      <c r="M69" s="169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7" t="e">
        <f ca="1">IF($A70&gt;0,VLOOKUP($A70,#REF!,16,0),"")</f>
        <v>#NAME?</v>
      </c>
      <c r="L70" s="168"/>
      <c r="M70" s="169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7" t="e">
        <f ca="1">IF($A71&gt;0,VLOOKUP($A71,#REF!,16,0),"")</f>
        <v>#NAME?</v>
      </c>
      <c r="L71" s="168"/>
      <c r="M71" s="169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7" t="e">
        <f ca="1">IF($A72&gt;0,VLOOKUP($A72,#REF!,16,0),"")</f>
        <v>#NAME?</v>
      </c>
      <c r="L72" s="168"/>
      <c r="M72" s="169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7" t="e">
        <f ca="1">IF($A73&gt;0,VLOOKUP($A73,#REF!,16,0),"")</f>
        <v>#NAME?</v>
      </c>
      <c r="L73" s="168"/>
      <c r="M73" s="169"/>
    </row>
    <row r="74" spans="1:13" ht="23.25" customHeight="1">
      <c r="B74" s="75" t="s">
        <v>74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75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76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70" t="e">
        <f ca="1">IF($A80&gt;0,VLOOKUP($A80,#REF!,16,0),"")</f>
        <v>#NAME?</v>
      </c>
      <c r="L80" s="171"/>
      <c r="M80" s="172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7" t="e">
        <f ca="1">IF($A81&gt;0,VLOOKUP($A81,#REF!,16,0),"")</f>
        <v>#NAME?</v>
      </c>
      <c r="L81" s="168"/>
      <c r="M81" s="169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7" t="e">
        <f ca="1">IF($A82&gt;0,VLOOKUP($A82,#REF!,16,0),"")</f>
        <v>#NAME?</v>
      </c>
      <c r="L82" s="168"/>
      <c r="M82" s="169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7" t="e">
        <f ca="1">IF($A83&gt;0,VLOOKUP($A83,#REF!,16,0),"")</f>
        <v>#NAME?</v>
      </c>
      <c r="L83" s="168"/>
      <c r="M83" s="169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7" t="e">
        <f ca="1">IF($A84&gt;0,VLOOKUP($A84,#REF!,16,0),"")</f>
        <v>#NAME?</v>
      </c>
      <c r="L84" s="168"/>
      <c r="M84" s="169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7" t="e">
        <f ca="1">IF($A85&gt;0,VLOOKUP($A85,#REF!,16,0),"")</f>
        <v>#NAME?</v>
      </c>
      <c r="L85" s="168"/>
      <c r="M85" s="169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7" t="e">
        <f ca="1">IF($A86&gt;0,VLOOKUP($A86,#REF!,16,0),"")</f>
        <v>#NAME?</v>
      </c>
      <c r="L86" s="168"/>
      <c r="M86" s="169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7" t="e">
        <f ca="1">IF($A87&gt;0,VLOOKUP($A87,#REF!,16,0),"")</f>
        <v>#NAME?</v>
      </c>
      <c r="L87" s="168"/>
      <c r="M87" s="169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7" t="e">
        <f ca="1">IF($A88&gt;0,VLOOKUP($A88,#REF!,16,0),"")</f>
        <v>#NAME?</v>
      </c>
      <c r="L88" s="168"/>
      <c r="M88" s="169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7" t="e">
        <f ca="1">IF($A89&gt;0,VLOOKUP($A89,#REF!,16,0),"")</f>
        <v>#NAME?</v>
      </c>
      <c r="L89" s="168"/>
      <c r="M89" s="169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7" t="e">
        <f ca="1">IF($A90&gt;0,VLOOKUP($A90,#REF!,16,0),"")</f>
        <v>#NAME?</v>
      </c>
      <c r="L90" s="168"/>
      <c r="M90" s="169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7" t="e">
        <f ca="1">IF($A91&gt;0,VLOOKUP($A91,#REF!,16,0),"")</f>
        <v>#NAME?</v>
      </c>
      <c r="L91" s="168"/>
      <c r="M91" s="169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7" t="e">
        <f ca="1">IF($A92&gt;0,VLOOKUP($A92,#REF!,16,0),"")</f>
        <v>#NAME?</v>
      </c>
      <c r="L92" s="168"/>
      <c r="M92" s="169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7" t="e">
        <f ca="1">IF($A93&gt;0,VLOOKUP($A93,#REF!,16,0),"")</f>
        <v>#NAME?</v>
      </c>
      <c r="L93" s="168"/>
      <c r="M93" s="169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7" t="e">
        <f ca="1">IF($A94&gt;0,VLOOKUP($A94,#REF!,16,0),"")</f>
        <v>#NAME?</v>
      </c>
      <c r="L94" s="168"/>
      <c r="M94" s="169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7" t="e">
        <f ca="1">IF($A95&gt;0,VLOOKUP($A95,#REF!,16,0),"")</f>
        <v>#NAME?</v>
      </c>
      <c r="L95" s="168"/>
      <c r="M95" s="169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7" t="e">
        <f ca="1">IF($A96&gt;0,VLOOKUP($A96,#REF!,16,0),"")</f>
        <v>#NAME?</v>
      </c>
      <c r="L96" s="168"/>
      <c r="M96" s="169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7" t="e">
        <f ca="1">IF($A97&gt;0,VLOOKUP($A97,#REF!,16,0),"")</f>
        <v>#NAME?</v>
      </c>
      <c r="L97" s="168"/>
      <c r="M97" s="169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7" t="e">
        <f ca="1">IF($A98&gt;0,VLOOKUP($A98,#REF!,16,0),"")</f>
        <v>#NAME?</v>
      </c>
      <c r="L98" s="168"/>
      <c r="M98" s="169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7" t="e">
        <f ca="1">IF($A99&gt;0,VLOOKUP($A99,#REF!,16,0),"")</f>
        <v>#NAME?</v>
      </c>
      <c r="L99" s="168"/>
      <c r="M99" s="169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7" t="e">
        <f ca="1">IF($A100&gt;0,VLOOKUP($A100,#REF!,16,0),"")</f>
        <v>#NAME?</v>
      </c>
      <c r="L100" s="168"/>
      <c r="M100" s="169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7" t="e">
        <f ca="1">IF($A101&gt;0,VLOOKUP($A101,#REF!,16,0),"")</f>
        <v>#NAME?</v>
      </c>
      <c r="L101" s="168"/>
      <c r="M101" s="169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7" t="e">
        <f ca="1">IF($A102&gt;0,VLOOKUP($A102,#REF!,16,0),"")</f>
        <v>#NAME?</v>
      </c>
      <c r="L102" s="168"/>
      <c r="M102" s="169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7" t="e">
        <f ca="1">IF($A103&gt;0,VLOOKUP($A103,#REF!,16,0),"")</f>
        <v>#NAME?</v>
      </c>
      <c r="L103" s="168"/>
      <c r="M103" s="169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7" t="e">
        <f ca="1">IF($A104&gt;0,VLOOKUP($A104,#REF!,16,0),"")</f>
        <v>#NAME?</v>
      </c>
      <c r="L104" s="168"/>
      <c r="M104" s="169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7" t="e">
        <f ca="1">IF($A105&gt;0,VLOOKUP($A105,#REF!,16,0),"")</f>
        <v>#NAME?</v>
      </c>
      <c r="L105" s="168"/>
      <c r="M105" s="169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7" t="e">
        <f ca="1">IF($A106&gt;0,VLOOKUP($A106,#REF!,16,0),"")</f>
        <v>#NAME?</v>
      </c>
      <c r="L106" s="168"/>
      <c r="M106" s="169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7" t="e">
        <f ca="1">IF($A107&gt;0,VLOOKUP($A107,#REF!,16,0),"")</f>
        <v>#NAME?</v>
      </c>
      <c r="L107" s="168"/>
      <c r="M107" s="169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7" t="e">
        <f ca="1">IF($A108&gt;0,VLOOKUP($A108,#REF!,16,0),"")</f>
        <v>#NAME?</v>
      </c>
      <c r="L108" s="168"/>
      <c r="M108" s="169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7" t="e">
        <f ca="1">IF($A109&gt;0,VLOOKUP($A109,#REF!,16,0),"")</f>
        <v>#NAME?</v>
      </c>
      <c r="L109" s="168"/>
      <c r="M109" s="169"/>
    </row>
    <row r="110" spans="1:13" ht="23.25" customHeight="1">
      <c r="B110" s="75" t="s">
        <v>74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75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76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4"/>
  <sheetViews>
    <sheetView workbookViewId="0">
      <selection activeCell="C1" sqref="C1"/>
    </sheetView>
  </sheetViews>
  <sheetFormatPr defaultRowHeight="15"/>
  <cols>
    <col min="1" max="1" width="11" bestFit="1" customWidth="1"/>
    <col min="2" max="2" width="14" customWidth="1"/>
    <col min="7" max="7" width="19.42578125" customWidth="1"/>
    <col min="8" max="8" width="24.5703125" customWidth="1"/>
  </cols>
  <sheetData>
    <row r="1" spans="1:8" ht="21">
      <c r="A1">
        <f>VALUE(B1)</f>
        <v>1</v>
      </c>
      <c r="B1" s="113">
        <v>1</v>
      </c>
      <c r="C1" s="113" t="s">
        <v>83</v>
      </c>
      <c r="D1" s="113" t="s">
        <v>84</v>
      </c>
      <c r="E1" s="113" t="s">
        <v>85</v>
      </c>
      <c r="F1" s="113" t="s">
        <v>86</v>
      </c>
      <c r="G1" s="113" t="s">
        <v>87</v>
      </c>
      <c r="H1" s="114">
        <v>97336</v>
      </c>
    </row>
    <row r="2" spans="1:8">
      <c r="A2">
        <f t="shared" ref="A2:A65" si="0">VALUE(B2)</f>
        <v>0</v>
      </c>
    </row>
    <row r="3" spans="1:8">
      <c r="A3">
        <f t="shared" si="0"/>
        <v>0</v>
      </c>
    </row>
    <row r="4" spans="1:8">
      <c r="A4">
        <f t="shared" si="0"/>
        <v>0</v>
      </c>
    </row>
    <row r="5" spans="1:8">
      <c r="A5">
        <f t="shared" si="0"/>
        <v>0</v>
      </c>
    </row>
    <row r="6" spans="1:8">
      <c r="A6">
        <f t="shared" si="0"/>
        <v>0</v>
      </c>
    </row>
    <row r="7" spans="1:8">
      <c r="A7">
        <f t="shared" si="0"/>
        <v>0</v>
      </c>
    </row>
    <row r="8" spans="1:8">
      <c r="A8">
        <f t="shared" si="0"/>
        <v>0</v>
      </c>
    </row>
    <row r="9" spans="1:8">
      <c r="A9">
        <f t="shared" si="0"/>
        <v>0</v>
      </c>
    </row>
    <row r="10" spans="1:8">
      <c r="A10">
        <f t="shared" si="0"/>
        <v>0</v>
      </c>
    </row>
    <row r="11" spans="1:8">
      <c r="A11">
        <f t="shared" si="0"/>
        <v>0</v>
      </c>
    </row>
    <row r="12" spans="1:8">
      <c r="A12">
        <f t="shared" si="0"/>
        <v>0</v>
      </c>
    </row>
    <row r="13" spans="1:8">
      <c r="A13">
        <f t="shared" si="0"/>
        <v>0</v>
      </c>
    </row>
    <row r="14" spans="1:8">
      <c r="A14">
        <f t="shared" si="0"/>
        <v>0</v>
      </c>
    </row>
    <row r="15" spans="1:8">
      <c r="A15">
        <f t="shared" si="0"/>
        <v>0</v>
      </c>
    </row>
    <row r="16" spans="1:8">
      <c r="A16">
        <f t="shared" si="0"/>
        <v>0</v>
      </c>
    </row>
    <row r="17" spans="1:1">
      <c r="A17">
        <f t="shared" si="0"/>
        <v>0</v>
      </c>
    </row>
    <row r="18" spans="1:1">
      <c r="A18">
        <f t="shared" si="0"/>
        <v>0</v>
      </c>
    </row>
    <row r="19" spans="1:1">
      <c r="A19">
        <f t="shared" si="0"/>
        <v>0</v>
      </c>
    </row>
    <row r="20" spans="1:1">
      <c r="A20">
        <f t="shared" si="0"/>
        <v>0</v>
      </c>
    </row>
    <row r="21" spans="1:1">
      <c r="A21">
        <f t="shared" si="0"/>
        <v>0</v>
      </c>
    </row>
    <row r="22" spans="1:1">
      <c r="A22">
        <f t="shared" si="0"/>
        <v>0</v>
      </c>
    </row>
    <row r="23" spans="1:1">
      <c r="A23">
        <f t="shared" si="0"/>
        <v>0</v>
      </c>
    </row>
    <row r="24" spans="1:1">
      <c r="A24">
        <f t="shared" si="0"/>
        <v>0</v>
      </c>
    </row>
    <row r="25" spans="1:1">
      <c r="A25">
        <f t="shared" si="0"/>
        <v>0</v>
      </c>
    </row>
    <row r="26" spans="1:1">
      <c r="A26">
        <f t="shared" si="0"/>
        <v>0</v>
      </c>
    </row>
    <row r="27" spans="1:1">
      <c r="A27">
        <f t="shared" si="0"/>
        <v>0</v>
      </c>
    </row>
    <row r="28" spans="1:1">
      <c r="A28">
        <f t="shared" si="0"/>
        <v>0</v>
      </c>
    </row>
    <row r="29" spans="1:1">
      <c r="A29">
        <f t="shared" si="0"/>
        <v>0</v>
      </c>
    </row>
    <row r="30" spans="1:1">
      <c r="A30">
        <f t="shared" si="0"/>
        <v>0</v>
      </c>
    </row>
    <row r="31" spans="1:1">
      <c r="A31">
        <f t="shared" si="0"/>
        <v>0</v>
      </c>
    </row>
    <row r="32" spans="1:1">
      <c r="A32">
        <f t="shared" si="0"/>
        <v>0</v>
      </c>
    </row>
    <row r="33" spans="1:1">
      <c r="A33">
        <f t="shared" si="0"/>
        <v>0</v>
      </c>
    </row>
    <row r="34" spans="1:1">
      <c r="A34">
        <f t="shared" si="0"/>
        <v>0</v>
      </c>
    </row>
    <row r="35" spans="1:1">
      <c r="A35">
        <f t="shared" si="0"/>
        <v>0</v>
      </c>
    </row>
    <row r="36" spans="1:1">
      <c r="A36">
        <f t="shared" si="0"/>
        <v>0</v>
      </c>
    </row>
    <row r="37" spans="1:1">
      <c r="A37">
        <f t="shared" si="0"/>
        <v>0</v>
      </c>
    </row>
    <row r="38" spans="1:1">
      <c r="A38">
        <f t="shared" si="0"/>
        <v>0</v>
      </c>
    </row>
    <row r="39" spans="1:1">
      <c r="A39">
        <f t="shared" si="0"/>
        <v>0</v>
      </c>
    </row>
    <row r="40" spans="1:1">
      <c r="A40">
        <f t="shared" si="0"/>
        <v>0</v>
      </c>
    </row>
    <row r="41" spans="1:1">
      <c r="A41">
        <f t="shared" si="0"/>
        <v>0</v>
      </c>
    </row>
    <row r="42" spans="1:1">
      <c r="A42">
        <f t="shared" si="0"/>
        <v>0</v>
      </c>
    </row>
    <row r="43" spans="1:1">
      <c r="A43">
        <f t="shared" si="0"/>
        <v>0</v>
      </c>
    </row>
    <row r="44" spans="1:1">
      <c r="A44">
        <f t="shared" si="0"/>
        <v>0</v>
      </c>
    </row>
    <row r="45" spans="1:1">
      <c r="A45">
        <f t="shared" si="0"/>
        <v>0</v>
      </c>
    </row>
    <row r="46" spans="1:1">
      <c r="A46">
        <f t="shared" si="0"/>
        <v>0</v>
      </c>
    </row>
    <row r="47" spans="1:1">
      <c r="A47">
        <f t="shared" si="0"/>
        <v>0</v>
      </c>
    </row>
    <row r="48" spans="1:1">
      <c r="A48">
        <f t="shared" si="0"/>
        <v>0</v>
      </c>
    </row>
    <row r="49" spans="1:1">
      <c r="A49">
        <f t="shared" si="0"/>
        <v>0</v>
      </c>
    </row>
    <row r="50" spans="1:1">
      <c r="A50">
        <f t="shared" si="0"/>
        <v>0</v>
      </c>
    </row>
    <row r="51" spans="1:1">
      <c r="A51">
        <f t="shared" si="0"/>
        <v>0</v>
      </c>
    </row>
    <row r="52" spans="1:1">
      <c r="A52">
        <f t="shared" si="0"/>
        <v>0</v>
      </c>
    </row>
    <row r="53" spans="1:1">
      <c r="A53">
        <f t="shared" si="0"/>
        <v>0</v>
      </c>
    </row>
    <row r="54" spans="1:1">
      <c r="A54">
        <f t="shared" si="0"/>
        <v>0</v>
      </c>
    </row>
    <row r="55" spans="1:1">
      <c r="A55">
        <f t="shared" si="0"/>
        <v>0</v>
      </c>
    </row>
    <row r="56" spans="1:1">
      <c r="A56">
        <f t="shared" si="0"/>
        <v>0</v>
      </c>
    </row>
    <row r="57" spans="1:1">
      <c r="A57">
        <f t="shared" si="0"/>
        <v>0</v>
      </c>
    </row>
    <row r="58" spans="1:1">
      <c r="A58">
        <f t="shared" si="0"/>
        <v>0</v>
      </c>
    </row>
    <row r="59" spans="1:1">
      <c r="A59">
        <f t="shared" si="0"/>
        <v>0</v>
      </c>
    </row>
    <row r="60" spans="1:1">
      <c r="A60">
        <f t="shared" si="0"/>
        <v>0</v>
      </c>
    </row>
    <row r="61" spans="1:1">
      <c r="A61">
        <f t="shared" si="0"/>
        <v>0</v>
      </c>
    </row>
    <row r="62" spans="1:1">
      <c r="A62">
        <f t="shared" si="0"/>
        <v>0</v>
      </c>
    </row>
    <row r="63" spans="1:1">
      <c r="A63">
        <f t="shared" si="0"/>
        <v>0</v>
      </c>
    </row>
    <row r="64" spans="1:1">
      <c r="A64">
        <f t="shared" si="0"/>
        <v>0</v>
      </c>
    </row>
    <row r="65" spans="1:1">
      <c r="A65">
        <f t="shared" si="0"/>
        <v>0</v>
      </c>
    </row>
    <row r="66" spans="1:1">
      <c r="A66">
        <f t="shared" ref="A66:A129" si="1">VALUE(B66)</f>
        <v>0</v>
      </c>
    </row>
    <row r="67" spans="1:1">
      <c r="A67">
        <f t="shared" si="1"/>
        <v>0</v>
      </c>
    </row>
    <row r="68" spans="1:1">
      <c r="A68">
        <f t="shared" si="1"/>
        <v>0</v>
      </c>
    </row>
    <row r="69" spans="1:1">
      <c r="A69">
        <f t="shared" si="1"/>
        <v>0</v>
      </c>
    </row>
    <row r="70" spans="1:1">
      <c r="A70">
        <f t="shared" si="1"/>
        <v>0</v>
      </c>
    </row>
    <row r="71" spans="1:1">
      <c r="A71">
        <f t="shared" si="1"/>
        <v>0</v>
      </c>
    </row>
    <row r="72" spans="1:1">
      <c r="A72">
        <f t="shared" si="1"/>
        <v>0</v>
      </c>
    </row>
    <row r="73" spans="1:1">
      <c r="A73">
        <f t="shared" si="1"/>
        <v>0</v>
      </c>
    </row>
    <row r="74" spans="1:1">
      <c r="A74">
        <f t="shared" si="1"/>
        <v>0</v>
      </c>
    </row>
    <row r="75" spans="1:1">
      <c r="A75">
        <f t="shared" si="1"/>
        <v>0</v>
      </c>
    </row>
    <row r="76" spans="1:1">
      <c r="A76">
        <f t="shared" si="1"/>
        <v>0</v>
      </c>
    </row>
    <row r="77" spans="1:1">
      <c r="A77">
        <f t="shared" si="1"/>
        <v>0</v>
      </c>
    </row>
    <row r="78" spans="1:1">
      <c r="A78">
        <f t="shared" si="1"/>
        <v>0</v>
      </c>
    </row>
    <row r="79" spans="1:1">
      <c r="A79">
        <f t="shared" si="1"/>
        <v>0</v>
      </c>
    </row>
    <row r="80" spans="1:1">
      <c r="A80">
        <f t="shared" si="1"/>
        <v>0</v>
      </c>
    </row>
    <row r="81" spans="1:1">
      <c r="A81">
        <f t="shared" si="1"/>
        <v>0</v>
      </c>
    </row>
    <row r="82" spans="1:1">
      <c r="A82">
        <f t="shared" si="1"/>
        <v>0</v>
      </c>
    </row>
    <row r="83" spans="1:1">
      <c r="A83">
        <f t="shared" si="1"/>
        <v>0</v>
      </c>
    </row>
    <row r="84" spans="1:1">
      <c r="A84">
        <f t="shared" si="1"/>
        <v>0</v>
      </c>
    </row>
    <row r="85" spans="1:1">
      <c r="A85">
        <f t="shared" si="1"/>
        <v>0</v>
      </c>
    </row>
    <row r="86" spans="1:1">
      <c r="A86">
        <f t="shared" si="1"/>
        <v>0</v>
      </c>
    </row>
    <row r="87" spans="1:1">
      <c r="A87">
        <f t="shared" si="1"/>
        <v>0</v>
      </c>
    </row>
    <row r="88" spans="1:1">
      <c r="A88">
        <f t="shared" si="1"/>
        <v>0</v>
      </c>
    </row>
    <row r="89" spans="1:1">
      <c r="A89">
        <f t="shared" si="1"/>
        <v>0</v>
      </c>
    </row>
    <row r="90" spans="1:1">
      <c r="A90">
        <f t="shared" si="1"/>
        <v>0</v>
      </c>
    </row>
    <row r="91" spans="1:1">
      <c r="A91">
        <f t="shared" si="1"/>
        <v>0</v>
      </c>
    </row>
    <row r="92" spans="1:1">
      <c r="A92">
        <f t="shared" si="1"/>
        <v>0</v>
      </c>
    </row>
    <row r="93" spans="1:1">
      <c r="A93">
        <f t="shared" si="1"/>
        <v>0</v>
      </c>
    </row>
    <row r="94" spans="1:1">
      <c r="A94">
        <f t="shared" si="1"/>
        <v>0</v>
      </c>
    </row>
    <row r="95" spans="1:1">
      <c r="A95">
        <f t="shared" si="1"/>
        <v>0</v>
      </c>
    </row>
    <row r="96" spans="1:1">
      <c r="A96">
        <f t="shared" si="1"/>
        <v>0</v>
      </c>
    </row>
    <row r="97" spans="1:1">
      <c r="A97">
        <f t="shared" si="1"/>
        <v>0</v>
      </c>
    </row>
    <row r="98" spans="1:1">
      <c r="A98">
        <f t="shared" si="1"/>
        <v>0</v>
      </c>
    </row>
    <row r="99" spans="1:1">
      <c r="A99">
        <f t="shared" si="1"/>
        <v>0</v>
      </c>
    </row>
    <row r="100" spans="1:1">
      <c r="A100">
        <f t="shared" si="1"/>
        <v>0</v>
      </c>
    </row>
    <row r="101" spans="1:1">
      <c r="A101">
        <f t="shared" si="1"/>
        <v>0</v>
      </c>
    </row>
    <row r="102" spans="1:1">
      <c r="A102">
        <f t="shared" si="1"/>
        <v>0</v>
      </c>
    </row>
    <row r="103" spans="1:1">
      <c r="A103">
        <f t="shared" si="1"/>
        <v>0</v>
      </c>
    </row>
    <row r="104" spans="1:1">
      <c r="A104">
        <f t="shared" si="1"/>
        <v>0</v>
      </c>
    </row>
    <row r="105" spans="1:1">
      <c r="A105">
        <f t="shared" si="1"/>
        <v>0</v>
      </c>
    </row>
    <row r="106" spans="1:1">
      <c r="A106">
        <f t="shared" si="1"/>
        <v>0</v>
      </c>
    </row>
    <row r="107" spans="1:1">
      <c r="A107">
        <f t="shared" si="1"/>
        <v>0</v>
      </c>
    </row>
    <row r="108" spans="1:1">
      <c r="A108">
        <f t="shared" si="1"/>
        <v>0</v>
      </c>
    </row>
    <row r="109" spans="1:1">
      <c r="A109">
        <f t="shared" si="1"/>
        <v>0</v>
      </c>
    </row>
    <row r="110" spans="1:1">
      <c r="A110">
        <f t="shared" si="1"/>
        <v>0</v>
      </c>
    </row>
    <row r="111" spans="1:1">
      <c r="A111">
        <f t="shared" si="1"/>
        <v>0</v>
      </c>
    </row>
    <row r="112" spans="1:1">
      <c r="A112">
        <f t="shared" si="1"/>
        <v>0</v>
      </c>
    </row>
    <row r="113" spans="1:1">
      <c r="A113">
        <f t="shared" si="1"/>
        <v>0</v>
      </c>
    </row>
    <row r="114" spans="1:1">
      <c r="A114">
        <f t="shared" si="1"/>
        <v>0</v>
      </c>
    </row>
    <row r="115" spans="1:1">
      <c r="A115">
        <f t="shared" si="1"/>
        <v>0</v>
      </c>
    </row>
    <row r="116" spans="1:1">
      <c r="A116">
        <f t="shared" si="1"/>
        <v>0</v>
      </c>
    </row>
    <row r="117" spans="1:1">
      <c r="A117">
        <f t="shared" si="1"/>
        <v>0</v>
      </c>
    </row>
    <row r="118" spans="1:1">
      <c r="A118">
        <f t="shared" si="1"/>
        <v>0</v>
      </c>
    </row>
    <row r="119" spans="1:1">
      <c r="A119">
        <f t="shared" si="1"/>
        <v>0</v>
      </c>
    </row>
    <row r="120" spans="1:1">
      <c r="A120">
        <f t="shared" si="1"/>
        <v>0</v>
      </c>
    </row>
    <row r="121" spans="1:1">
      <c r="A121">
        <f t="shared" si="1"/>
        <v>0</v>
      </c>
    </row>
    <row r="122" spans="1:1">
      <c r="A122">
        <f t="shared" si="1"/>
        <v>0</v>
      </c>
    </row>
    <row r="123" spans="1:1">
      <c r="A123">
        <f t="shared" si="1"/>
        <v>0</v>
      </c>
    </row>
    <row r="124" spans="1:1">
      <c r="A124">
        <f t="shared" si="1"/>
        <v>0</v>
      </c>
    </row>
    <row r="125" spans="1:1">
      <c r="A125">
        <f t="shared" si="1"/>
        <v>0</v>
      </c>
    </row>
    <row r="126" spans="1:1">
      <c r="A126">
        <f t="shared" si="1"/>
        <v>0</v>
      </c>
    </row>
    <row r="127" spans="1:1">
      <c r="A127">
        <f t="shared" si="1"/>
        <v>0</v>
      </c>
    </row>
    <row r="128" spans="1:1">
      <c r="A128">
        <f t="shared" si="1"/>
        <v>0</v>
      </c>
    </row>
    <row r="129" spans="1:1">
      <c r="A129">
        <f t="shared" si="1"/>
        <v>0</v>
      </c>
    </row>
    <row r="130" spans="1:1">
      <c r="A130">
        <f t="shared" ref="A130:A154" si="2">VALUE(B130)</f>
        <v>0</v>
      </c>
    </row>
    <row r="131" spans="1:1">
      <c r="A131">
        <f t="shared" si="2"/>
        <v>0</v>
      </c>
    </row>
    <row r="132" spans="1:1">
      <c r="A132">
        <f t="shared" si="2"/>
        <v>0</v>
      </c>
    </row>
    <row r="133" spans="1:1">
      <c r="A133">
        <f t="shared" si="2"/>
        <v>0</v>
      </c>
    </row>
    <row r="134" spans="1:1">
      <c r="A134">
        <f t="shared" si="2"/>
        <v>0</v>
      </c>
    </row>
    <row r="135" spans="1:1">
      <c r="A135">
        <f t="shared" si="2"/>
        <v>0</v>
      </c>
    </row>
    <row r="136" spans="1:1">
      <c r="A136">
        <f t="shared" si="2"/>
        <v>0</v>
      </c>
    </row>
    <row r="137" spans="1:1">
      <c r="A137">
        <f t="shared" si="2"/>
        <v>0</v>
      </c>
    </row>
    <row r="138" spans="1:1">
      <c r="A138">
        <f t="shared" si="2"/>
        <v>0</v>
      </c>
    </row>
    <row r="139" spans="1:1">
      <c r="A139">
        <f t="shared" si="2"/>
        <v>0</v>
      </c>
    </row>
    <row r="140" spans="1:1">
      <c r="A140">
        <f t="shared" si="2"/>
        <v>0</v>
      </c>
    </row>
    <row r="141" spans="1:1">
      <c r="A141">
        <f t="shared" si="2"/>
        <v>0</v>
      </c>
    </row>
    <row r="142" spans="1:1">
      <c r="A142">
        <f t="shared" si="2"/>
        <v>0</v>
      </c>
    </row>
    <row r="143" spans="1:1">
      <c r="A143">
        <f t="shared" si="2"/>
        <v>0</v>
      </c>
    </row>
    <row r="144" spans="1:1">
      <c r="A144">
        <f t="shared" si="2"/>
        <v>0</v>
      </c>
    </row>
    <row r="145" spans="1:1">
      <c r="A145">
        <f t="shared" si="2"/>
        <v>0</v>
      </c>
    </row>
    <row r="146" spans="1:1">
      <c r="A146">
        <f t="shared" si="2"/>
        <v>0</v>
      </c>
    </row>
    <row r="147" spans="1:1">
      <c r="A147">
        <f t="shared" si="2"/>
        <v>0</v>
      </c>
    </row>
    <row r="148" spans="1:1">
      <c r="A148">
        <f t="shared" si="2"/>
        <v>0</v>
      </c>
    </row>
    <row r="149" spans="1:1">
      <c r="A149">
        <f t="shared" si="2"/>
        <v>0</v>
      </c>
    </row>
    <row r="150" spans="1:1">
      <c r="A150">
        <f t="shared" si="2"/>
        <v>0</v>
      </c>
    </row>
    <row r="151" spans="1:1">
      <c r="A151">
        <f t="shared" si="2"/>
        <v>0</v>
      </c>
    </row>
    <row r="152" spans="1:1">
      <c r="A152">
        <f t="shared" si="2"/>
        <v>0</v>
      </c>
    </row>
    <row r="153" spans="1:1">
      <c r="A153">
        <f t="shared" si="2"/>
        <v>0</v>
      </c>
    </row>
    <row r="154" spans="1:1">
      <c r="A154">
        <f t="shared" si="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61"/>
  <sheetViews>
    <sheetView tabSelected="1" workbookViewId="0"/>
  </sheetViews>
  <sheetFormatPr defaultRowHeight="15"/>
  <cols>
    <col min="1" max="1" width="4" bestFit="1" customWidth="1"/>
    <col min="2" max="2" width="8.5703125" customWidth="1"/>
    <col min="3" max="3" width="14.7109375" bestFit="1" customWidth="1"/>
    <col min="4" max="4" width="20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1.85546875" bestFit="1" customWidth="1"/>
    <col min="14" max="14" width="2.140625" bestFit="1" customWidth="1"/>
    <col min="15" max="15" width="39.42578125" bestFit="1" customWidth="1"/>
  </cols>
  <sheetData>
    <row r="3" spans="1:15" s="56" customFormat="1">
      <c r="C3" s="187" t="s">
        <v>60</v>
      </c>
      <c r="D3" s="187"/>
      <c r="E3" s="57"/>
      <c r="F3" s="184" t="s">
        <v>82</v>
      </c>
      <c r="G3" s="184"/>
      <c r="H3" s="184"/>
      <c r="I3" s="184"/>
      <c r="J3" s="184"/>
      <c r="K3" s="184"/>
      <c r="L3" s="58" t="s">
        <v>297</v>
      </c>
    </row>
    <row r="4" spans="1:15" s="56" customFormat="1">
      <c r="C4" s="187" t="s">
        <v>62</v>
      </c>
      <c r="D4" s="187"/>
      <c r="E4" s="59" t="s">
        <v>292</v>
      </c>
      <c r="F4" s="188" t="s">
        <v>302</v>
      </c>
      <c r="G4" s="188"/>
      <c r="H4" s="188"/>
      <c r="I4" s="188"/>
      <c r="J4" s="188"/>
      <c r="K4" s="188"/>
      <c r="L4" s="60" t="s">
        <v>63</v>
      </c>
      <c r="M4" s="61" t="s">
        <v>64</v>
      </c>
      <c r="N4" s="61">
        <v>1</v>
      </c>
    </row>
    <row r="5" spans="1:15" s="62" customFormat="1" ht="18.75" customHeight="1">
      <c r="C5" s="63" t="s">
        <v>166</v>
      </c>
      <c r="D5" s="185" t="s">
        <v>303</v>
      </c>
      <c r="E5" s="185"/>
      <c r="F5" s="185"/>
      <c r="G5" s="185"/>
      <c r="H5" s="185"/>
      <c r="I5" s="185"/>
      <c r="J5" s="185"/>
      <c r="K5" s="185"/>
      <c r="L5" s="60" t="s">
        <v>65</v>
      </c>
      <c r="M5" s="60" t="s">
        <v>64</v>
      </c>
      <c r="N5" s="60">
        <v>2</v>
      </c>
    </row>
    <row r="6" spans="1:15" s="62" customFormat="1" ht="18.75" customHeight="1">
      <c r="B6" s="186" t="s">
        <v>304</v>
      </c>
      <c r="C6" s="186"/>
      <c r="D6" s="186"/>
      <c r="E6" s="186"/>
      <c r="F6" s="186"/>
      <c r="G6" s="186"/>
      <c r="H6" s="186"/>
      <c r="I6" s="186"/>
      <c r="J6" s="186"/>
      <c r="K6" s="186"/>
      <c r="L6" s="60" t="s">
        <v>66</v>
      </c>
      <c r="M6" s="60" t="s">
        <v>64</v>
      </c>
      <c r="N6" s="60">
        <v>1</v>
      </c>
    </row>
    <row r="7" spans="1:15" ht="9" customHeight="1"/>
    <row r="8" spans="1:15" ht="15" customHeight="1">
      <c r="B8" s="174" t="s">
        <v>4</v>
      </c>
      <c r="C8" s="173" t="s">
        <v>67</v>
      </c>
      <c r="D8" s="182" t="s">
        <v>9</v>
      </c>
      <c r="E8" s="183" t="s">
        <v>10</v>
      </c>
      <c r="F8" s="173" t="s">
        <v>78</v>
      </c>
      <c r="G8" s="173" t="s">
        <v>79</v>
      </c>
      <c r="H8" s="173" t="s">
        <v>69</v>
      </c>
      <c r="I8" s="173" t="s">
        <v>70</v>
      </c>
      <c r="J8" s="175" t="s">
        <v>59</v>
      </c>
      <c r="K8" s="175"/>
      <c r="L8" s="176" t="s">
        <v>71</v>
      </c>
      <c r="M8" s="177"/>
      <c r="N8" s="178"/>
    </row>
    <row r="9" spans="1:15" ht="27" customHeight="1">
      <c r="B9" s="174"/>
      <c r="C9" s="174"/>
      <c r="D9" s="182"/>
      <c r="E9" s="183"/>
      <c r="F9" s="174"/>
      <c r="G9" s="174"/>
      <c r="H9" s="174"/>
      <c r="I9" s="174"/>
      <c r="J9" s="64" t="s">
        <v>72</v>
      </c>
      <c r="K9" s="64" t="s">
        <v>73</v>
      </c>
      <c r="L9" s="179"/>
      <c r="M9" s="180"/>
      <c r="N9" s="181"/>
    </row>
    <row r="10" spans="1:15" ht="20.100000000000001" customHeight="1">
      <c r="A10">
        <v>1</v>
      </c>
      <c r="B10" s="65">
        <v>1</v>
      </c>
      <c r="C10" s="102">
        <v>1920316295</v>
      </c>
      <c r="D10" s="67" t="s">
        <v>207</v>
      </c>
      <c r="E10" s="68" t="s">
        <v>108</v>
      </c>
      <c r="F10" s="105" t="s">
        <v>208</v>
      </c>
      <c r="G10" s="105" t="s">
        <v>305</v>
      </c>
      <c r="H10" s="69"/>
      <c r="I10" s="70"/>
      <c r="J10" s="70"/>
      <c r="K10" s="70"/>
      <c r="L10" s="170" t="s">
        <v>186</v>
      </c>
      <c r="M10" s="171"/>
      <c r="N10" s="172"/>
      <c r="O10" t="s">
        <v>306</v>
      </c>
    </row>
    <row r="11" spans="1:15" ht="20.100000000000001" customHeight="1">
      <c r="A11">
        <v>2</v>
      </c>
      <c r="B11" s="65">
        <v>2</v>
      </c>
      <c r="C11" s="102">
        <v>1920326342</v>
      </c>
      <c r="D11" s="67" t="s">
        <v>209</v>
      </c>
      <c r="E11" s="68" t="s">
        <v>152</v>
      </c>
      <c r="F11" s="105" t="s">
        <v>208</v>
      </c>
      <c r="G11" s="105" t="s">
        <v>307</v>
      </c>
      <c r="H11" s="69"/>
      <c r="I11" s="70"/>
      <c r="J11" s="70"/>
      <c r="K11" s="70"/>
      <c r="L11" s="167" t="s">
        <v>308</v>
      </c>
      <c r="M11" s="168"/>
      <c r="N11" s="169"/>
      <c r="O11" t="s">
        <v>306</v>
      </c>
    </row>
    <row r="12" spans="1:15" ht="20.100000000000001" customHeight="1">
      <c r="A12">
        <v>3</v>
      </c>
      <c r="B12" s="65">
        <v>3</v>
      </c>
      <c r="C12" s="102">
        <v>2020726309</v>
      </c>
      <c r="D12" s="67" t="s">
        <v>210</v>
      </c>
      <c r="E12" s="68" t="s">
        <v>91</v>
      </c>
      <c r="F12" s="105" t="s">
        <v>208</v>
      </c>
      <c r="G12" s="105" t="s">
        <v>309</v>
      </c>
      <c r="H12" s="69"/>
      <c r="I12" s="70"/>
      <c r="J12" s="70"/>
      <c r="K12" s="70"/>
      <c r="L12" s="167" t="s">
        <v>186</v>
      </c>
      <c r="M12" s="168"/>
      <c r="N12" s="169"/>
      <c r="O12" t="s">
        <v>306</v>
      </c>
    </row>
    <row r="13" spans="1:15" ht="20.100000000000001" customHeight="1">
      <c r="A13">
        <v>4</v>
      </c>
      <c r="B13" s="65">
        <v>4</v>
      </c>
      <c r="C13" s="102">
        <v>2020313421</v>
      </c>
      <c r="D13" s="67" t="s">
        <v>211</v>
      </c>
      <c r="E13" s="68" t="s">
        <v>174</v>
      </c>
      <c r="F13" s="105" t="s">
        <v>208</v>
      </c>
      <c r="G13" s="105" t="s">
        <v>309</v>
      </c>
      <c r="H13" s="69"/>
      <c r="I13" s="70"/>
      <c r="J13" s="70"/>
      <c r="K13" s="70"/>
      <c r="L13" s="167" t="s">
        <v>186</v>
      </c>
      <c r="M13" s="168"/>
      <c r="N13" s="169"/>
      <c r="O13" t="s">
        <v>306</v>
      </c>
    </row>
    <row r="14" spans="1:15" ht="20.100000000000001" customHeight="1">
      <c r="A14">
        <v>5</v>
      </c>
      <c r="B14" s="65">
        <v>5</v>
      </c>
      <c r="C14" s="102">
        <v>1920312556</v>
      </c>
      <c r="D14" s="67" t="s">
        <v>212</v>
      </c>
      <c r="E14" s="68" t="s">
        <v>170</v>
      </c>
      <c r="F14" s="105" t="s">
        <v>208</v>
      </c>
      <c r="G14" s="105" t="s">
        <v>305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6</v>
      </c>
      <c r="B15" s="65">
        <v>6</v>
      </c>
      <c r="C15" s="102">
        <v>1920320988</v>
      </c>
      <c r="D15" s="67" t="s">
        <v>164</v>
      </c>
      <c r="E15" s="68" t="s">
        <v>113</v>
      </c>
      <c r="F15" s="105" t="s">
        <v>208</v>
      </c>
      <c r="G15" s="105" t="s">
        <v>307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7</v>
      </c>
      <c r="B16" s="65">
        <v>7</v>
      </c>
      <c r="C16" s="102">
        <v>1920329835</v>
      </c>
      <c r="D16" s="67" t="s">
        <v>213</v>
      </c>
      <c r="E16" s="68" t="s">
        <v>113</v>
      </c>
      <c r="F16" s="105" t="s">
        <v>208</v>
      </c>
      <c r="G16" s="105" t="s">
        <v>307</v>
      </c>
      <c r="H16" s="69"/>
      <c r="I16" s="70"/>
      <c r="J16" s="70"/>
      <c r="K16" s="70"/>
      <c r="L16" s="167" t="s">
        <v>186</v>
      </c>
      <c r="M16" s="168"/>
      <c r="N16" s="169"/>
      <c r="O16" t="s">
        <v>306</v>
      </c>
    </row>
    <row r="17" spans="1:15" ht="20.100000000000001" customHeight="1">
      <c r="A17">
        <v>8</v>
      </c>
      <c r="B17" s="65">
        <v>8</v>
      </c>
      <c r="C17" s="102">
        <v>2020324797</v>
      </c>
      <c r="D17" s="67" t="s">
        <v>214</v>
      </c>
      <c r="E17" s="68" t="s">
        <v>113</v>
      </c>
      <c r="F17" s="105" t="s">
        <v>208</v>
      </c>
      <c r="G17" s="105" t="s">
        <v>309</v>
      </c>
      <c r="H17" s="69"/>
      <c r="I17" s="70"/>
      <c r="J17" s="70"/>
      <c r="K17" s="70"/>
      <c r="L17" s="167" t="s">
        <v>186</v>
      </c>
      <c r="M17" s="168"/>
      <c r="N17" s="169"/>
      <c r="O17" t="s">
        <v>306</v>
      </c>
    </row>
    <row r="18" spans="1:15" ht="20.100000000000001" customHeight="1">
      <c r="A18">
        <v>9</v>
      </c>
      <c r="B18" s="65">
        <v>9</v>
      </c>
      <c r="C18" s="102">
        <v>2020314117</v>
      </c>
      <c r="D18" s="67" t="s">
        <v>189</v>
      </c>
      <c r="E18" s="68" t="s">
        <v>94</v>
      </c>
      <c r="F18" s="105" t="s">
        <v>208</v>
      </c>
      <c r="G18" s="105" t="s">
        <v>309</v>
      </c>
      <c r="H18" s="69"/>
      <c r="I18" s="70"/>
      <c r="J18" s="70"/>
      <c r="K18" s="70"/>
      <c r="L18" s="167" t="s">
        <v>308</v>
      </c>
      <c r="M18" s="168"/>
      <c r="N18" s="169"/>
      <c r="O18" t="s">
        <v>306</v>
      </c>
    </row>
    <row r="19" spans="1:15" ht="20.100000000000001" customHeight="1">
      <c r="A19">
        <v>10</v>
      </c>
      <c r="B19" s="65">
        <v>10</v>
      </c>
      <c r="C19" s="102">
        <v>1921316300</v>
      </c>
      <c r="D19" s="67" t="s">
        <v>215</v>
      </c>
      <c r="E19" s="68" t="s">
        <v>96</v>
      </c>
      <c r="F19" s="105" t="s">
        <v>208</v>
      </c>
      <c r="G19" s="105" t="s">
        <v>305</v>
      </c>
      <c r="H19" s="69"/>
      <c r="I19" s="70"/>
      <c r="J19" s="70"/>
      <c r="K19" s="70"/>
      <c r="L19" s="167" t="s">
        <v>308</v>
      </c>
      <c r="M19" s="168"/>
      <c r="N19" s="169"/>
      <c r="O19" t="s">
        <v>306</v>
      </c>
    </row>
    <row r="20" spans="1:15" ht="20.100000000000001" customHeight="1">
      <c r="A20">
        <v>11</v>
      </c>
      <c r="B20" s="65">
        <v>11</v>
      </c>
      <c r="C20" s="102">
        <v>1820315749</v>
      </c>
      <c r="D20" s="67" t="s">
        <v>188</v>
      </c>
      <c r="E20" s="68" t="s">
        <v>119</v>
      </c>
      <c r="F20" s="105" t="s">
        <v>208</v>
      </c>
      <c r="G20" s="105" t="s">
        <v>310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12</v>
      </c>
      <c r="B21" s="65">
        <v>12</v>
      </c>
      <c r="C21" s="102">
        <v>1910317646</v>
      </c>
      <c r="D21" s="67" t="s">
        <v>179</v>
      </c>
      <c r="E21" s="68" t="s">
        <v>155</v>
      </c>
      <c r="F21" s="105" t="s">
        <v>208</v>
      </c>
      <c r="G21" s="105" t="s">
        <v>311</v>
      </c>
      <c r="H21" s="69"/>
      <c r="I21" s="70"/>
      <c r="J21" s="70"/>
      <c r="K21" s="70"/>
      <c r="L21" s="167" t="s">
        <v>308</v>
      </c>
      <c r="M21" s="168"/>
      <c r="N21" s="169"/>
      <c r="O21" t="s">
        <v>306</v>
      </c>
    </row>
    <row r="22" spans="1:15" ht="20.100000000000001" customHeight="1">
      <c r="A22">
        <v>13</v>
      </c>
      <c r="B22" s="65">
        <v>13</v>
      </c>
      <c r="C22" s="102">
        <v>1920329729</v>
      </c>
      <c r="D22" s="67" t="s">
        <v>191</v>
      </c>
      <c r="E22" s="68" t="s">
        <v>100</v>
      </c>
      <c r="F22" s="105" t="s">
        <v>208</v>
      </c>
      <c r="G22" s="105" t="s">
        <v>307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14</v>
      </c>
      <c r="B23" s="65">
        <v>14</v>
      </c>
      <c r="C23" s="102">
        <v>1920319509</v>
      </c>
      <c r="D23" s="67" t="s">
        <v>216</v>
      </c>
      <c r="E23" s="68" t="s">
        <v>101</v>
      </c>
      <c r="F23" s="105" t="s">
        <v>208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15</v>
      </c>
      <c r="B24" s="65">
        <v>15</v>
      </c>
      <c r="C24" s="102">
        <v>2020314188</v>
      </c>
      <c r="D24" s="67" t="s">
        <v>183</v>
      </c>
      <c r="E24" s="68" t="s">
        <v>101</v>
      </c>
      <c r="F24" s="105" t="s">
        <v>208</v>
      </c>
      <c r="G24" s="105" t="s">
        <v>309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16</v>
      </c>
      <c r="B25" s="65">
        <v>16</v>
      </c>
      <c r="C25" s="102">
        <v>1921318549</v>
      </c>
      <c r="D25" s="67" t="s">
        <v>182</v>
      </c>
      <c r="E25" s="68" t="s">
        <v>165</v>
      </c>
      <c r="F25" s="105" t="s">
        <v>208</v>
      </c>
      <c r="G25" s="105" t="s">
        <v>305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17</v>
      </c>
      <c r="B26" s="65">
        <v>17</v>
      </c>
      <c r="C26" s="102">
        <v>2021313702</v>
      </c>
      <c r="D26" s="67" t="s">
        <v>129</v>
      </c>
      <c r="E26" s="68" t="s">
        <v>140</v>
      </c>
      <c r="F26" s="105" t="s">
        <v>208</v>
      </c>
      <c r="G26" s="105" t="s">
        <v>309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18</v>
      </c>
      <c r="B27" s="65">
        <v>18</v>
      </c>
      <c r="C27" s="102">
        <v>2021313589</v>
      </c>
      <c r="D27" s="67" t="s">
        <v>217</v>
      </c>
      <c r="E27" s="68" t="s">
        <v>120</v>
      </c>
      <c r="F27" s="105" t="s">
        <v>208</v>
      </c>
      <c r="G27" s="105" t="s">
        <v>309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19</v>
      </c>
      <c r="B28" s="65">
        <v>19</v>
      </c>
      <c r="C28" s="102">
        <v>2020317055</v>
      </c>
      <c r="D28" s="67" t="s">
        <v>218</v>
      </c>
      <c r="E28" s="68" t="s">
        <v>122</v>
      </c>
      <c r="F28" s="105" t="s">
        <v>208</v>
      </c>
      <c r="G28" s="105" t="s">
        <v>309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20</v>
      </c>
      <c r="B29" s="65">
        <v>20</v>
      </c>
      <c r="C29" s="102">
        <v>2020317362</v>
      </c>
      <c r="D29" s="67" t="s">
        <v>177</v>
      </c>
      <c r="E29" s="68" t="s">
        <v>102</v>
      </c>
      <c r="F29" s="105" t="s">
        <v>208</v>
      </c>
      <c r="G29" s="105" t="s">
        <v>309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21</v>
      </c>
      <c r="B30" s="65">
        <v>21</v>
      </c>
      <c r="C30" s="102">
        <v>1920316285</v>
      </c>
      <c r="D30" s="67" t="s">
        <v>175</v>
      </c>
      <c r="E30" s="68" t="s">
        <v>168</v>
      </c>
      <c r="F30" s="105" t="s">
        <v>208</v>
      </c>
      <c r="G30" s="105" t="s">
        <v>305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22</v>
      </c>
      <c r="B31" s="65">
        <v>22</v>
      </c>
      <c r="C31" s="102">
        <v>2020316661</v>
      </c>
      <c r="D31" s="67" t="s">
        <v>219</v>
      </c>
      <c r="E31" s="68" t="s">
        <v>153</v>
      </c>
      <c r="F31" s="105" t="s">
        <v>208</v>
      </c>
      <c r="G31" s="105" t="s">
        <v>309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23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5" ht="20.100000000000001" customHeight="1">
      <c r="A33">
        <v>0</v>
      </c>
      <c r="B33" s="65">
        <v>24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5" ht="20.100000000000001" customHeight="1">
      <c r="A34">
        <v>0</v>
      </c>
      <c r="B34" s="65">
        <v>25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5" ht="20.100000000000001" customHeight="1">
      <c r="A35">
        <v>0</v>
      </c>
      <c r="B35" s="65">
        <v>26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5" ht="20.100000000000001" customHeight="1">
      <c r="A36">
        <v>0</v>
      </c>
      <c r="B36" s="65">
        <v>27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5" ht="20.100000000000001" customHeight="1">
      <c r="A37">
        <v>0</v>
      </c>
      <c r="B37" s="65">
        <v>28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69"/>
      <c r="I37" s="70"/>
      <c r="J37" s="70"/>
      <c r="K37" s="70"/>
      <c r="L37" s="167" t="s">
        <v>186</v>
      </c>
      <c r="M37" s="168"/>
      <c r="N37" s="169"/>
      <c r="O37" t="s">
        <v>306</v>
      </c>
    </row>
    <row r="38" spans="1:15" ht="20.100000000000001" customHeight="1">
      <c r="A38">
        <v>0</v>
      </c>
      <c r="B38" s="65">
        <v>29</v>
      </c>
      <c r="C38" s="102" t="s">
        <v>186</v>
      </c>
      <c r="D38" s="67" t="s">
        <v>186</v>
      </c>
      <c r="E38" s="68" t="s">
        <v>186</v>
      </c>
      <c r="F38" s="105" t="s">
        <v>186</v>
      </c>
      <c r="G38" s="105" t="s">
        <v>186</v>
      </c>
      <c r="H38" s="69"/>
      <c r="I38" s="70"/>
      <c r="J38" s="70"/>
      <c r="K38" s="70"/>
      <c r="L38" s="167" t="s">
        <v>186</v>
      </c>
      <c r="M38" s="168"/>
      <c r="N38" s="169"/>
      <c r="O38" t="s">
        <v>306</v>
      </c>
    </row>
    <row r="39" spans="1:15" ht="20.100000000000001" customHeight="1">
      <c r="A39">
        <v>0</v>
      </c>
      <c r="B39" s="72">
        <v>30</v>
      </c>
      <c r="C39" s="102" t="s">
        <v>186</v>
      </c>
      <c r="D39" s="67" t="s">
        <v>186</v>
      </c>
      <c r="E39" s="68" t="s">
        <v>186</v>
      </c>
      <c r="F39" s="105" t="s">
        <v>186</v>
      </c>
      <c r="G39" s="105" t="s">
        <v>186</v>
      </c>
      <c r="H39" s="73"/>
      <c r="I39" s="74"/>
      <c r="J39" s="74"/>
      <c r="K39" s="74"/>
      <c r="L39" s="167" t="s">
        <v>186</v>
      </c>
      <c r="M39" s="168"/>
      <c r="N39" s="169"/>
      <c r="O39" t="s">
        <v>306</v>
      </c>
    </row>
    <row r="40" spans="1:15" ht="23.25" customHeight="1">
      <c r="A40">
        <v>0</v>
      </c>
      <c r="B40" s="75" t="s">
        <v>74</v>
      </c>
      <c r="C40" s="103"/>
      <c r="D40" s="77"/>
      <c r="E40" s="78"/>
      <c r="F40" s="106"/>
      <c r="G40" s="106"/>
      <c r="H40" s="80"/>
      <c r="I40" s="81"/>
      <c r="J40" s="81"/>
      <c r="K40" s="81"/>
      <c r="L40" s="116"/>
      <c r="M40" s="116"/>
      <c r="N40" s="116"/>
    </row>
    <row r="41" spans="1:15" ht="20.100000000000001" customHeight="1">
      <c r="A41">
        <v>0</v>
      </c>
      <c r="B41" s="82" t="s">
        <v>81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80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7" t="s">
        <v>60</v>
      </c>
      <c r="D46" s="187"/>
      <c r="E46" s="57"/>
      <c r="F46" s="184" t="s">
        <v>82</v>
      </c>
      <c r="G46" s="184"/>
      <c r="H46" s="184"/>
      <c r="I46" s="184"/>
      <c r="J46" s="184"/>
      <c r="K46" s="184"/>
      <c r="L46" s="58" t="s">
        <v>298</v>
      </c>
    </row>
    <row r="47" spans="1:15" s="56" customFormat="1">
      <c r="C47" s="187" t="s">
        <v>62</v>
      </c>
      <c r="D47" s="187"/>
      <c r="E47" s="59" t="s">
        <v>293</v>
      </c>
      <c r="F47" s="188" t="s">
        <v>302</v>
      </c>
      <c r="G47" s="188"/>
      <c r="H47" s="188"/>
      <c r="I47" s="188"/>
      <c r="J47" s="188"/>
      <c r="K47" s="188"/>
      <c r="L47" s="60" t="s">
        <v>63</v>
      </c>
      <c r="M47" s="61" t="s">
        <v>64</v>
      </c>
      <c r="N47" s="61">
        <v>1</v>
      </c>
    </row>
    <row r="48" spans="1:15" s="62" customFormat="1" ht="18.75" customHeight="1">
      <c r="C48" s="63" t="s">
        <v>56</v>
      </c>
      <c r="D48" s="185" t="s">
        <v>303</v>
      </c>
      <c r="E48" s="185"/>
      <c r="F48" s="185"/>
      <c r="G48" s="185"/>
      <c r="H48" s="185"/>
      <c r="I48" s="185"/>
      <c r="J48" s="185"/>
      <c r="K48" s="185"/>
      <c r="L48" s="60" t="s">
        <v>65</v>
      </c>
      <c r="M48" s="60" t="s">
        <v>64</v>
      </c>
      <c r="N48" s="60">
        <v>2</v>
      </c>
    </row>
    <row r="49" spans="1:15" s="62" customFormat="1" ht="18.75" customHeight="1">
      <c r="B49" s="186" t="s">
        <v>312</v>
      </c>
      <c r="C49" s="186"/>
      <c r="D49" s="186"/>
      <c r="E49" s="186"/>
      <c r="F49" s="186"/>
      <c r="G49" s="186"/>
      <c r="H49" s="186"/>
      <c r="I49" s="186"/>
      <c r="J49" s="186"/>
      <c r="K49" s="186"/>
      <c r="L49" s="60" t="s">
        <v>66</v>
      </c>
      <c r="M49" s="60" t="s">
        <v>64</v>
      </c>
      <c r="N49" s="60">
        <v>1</v>
      </c>
    </row>
    <row r="50" spans="1:15" ht="9" customHeight="1"/>
    <row r="51" spans="1:15" ht="15" customHeight="1">
      <c r="B51" s="174" t="s">
        <v>4</v>
      </c>
      <c r="C51" s="173" t="s">
        <v>67</v>
      </c>
      <c r="D51" s="182" t="s">
        <v>9</v>
      </c>
      <c r="E51" s="183" t="s">
        <v>10</v>
      </c>
      <c r="F51" s="173" t="s">
        <v>78</v>
      </c>
      <c r="G51" s="173" t="s">
        <v>79</v>
      </c>
      <c r="H51" s="173" t="s">
        <v>69</v>
      </c>
      <c r="I51" s="173" t="s">
        <v>70</v>
      </c>
      <c r="J51" s="175" t="s">
        <v>59</v>
      </c>
      <c r="K51" s="175"/>
      <c r="L51" s="176" t="s">
        <v>71</v>
      </c>
      <c r="M51" s="177"/>
      <c r="N51" s="178"/>
    </row>
    <row r="52" spans="1:15" ht="27" customHeight="1">
      <c r="B52" s="174"/>
      <c r="C52" s="174"/>
      <c r="D52" s="182"/>
      <c r="E52" s="183"/>
      <c r="F52" s="174"/>
      <c r="G52" s="174"/>
      <c r="H52" s="174"/>
      <c r="I52" s="174"/>
      <c r="J52" s="64" t="s">
        <v>72</v>
      </c>
      <c r="K52" s="64" t="s">
        <v>73</v>
      </c>
      <c r="L52" s="179"/>
      <c r="M52" s="180"/>
      <c r="N52" s="181"/>
    </row>
    <row r="53" spans="1:15" ht="20.100000000000001" customHeight="1">
      <c r="A53">
        <v>23</v>
      </c>
      <c r="B53" s="65">
        <v>1</v>
      </c>
      <c r="C53" s="102">
        <v>1921318543</v>
      </c>
      <c r="D53" s="67" t="s">
        <v>220</v>
      </c>
      <c r="E53" s="68" t="s">
        <v>162</v>
      </c>
      <c r="F53" s="105" t="s">
        <v>208</v>
      </c>
      <c r="G53" s="105" t="s">
        <v>305</v>
      </c>
      <c r="H53" s="69"/>
      <c r="I53" s="70"/>
      <c r="J53" s="70"/>
      <c r="K53" s="70"/>
      <c r="L53" s="170" t="s">
        <v>186</v>
      </c>
      <c r="M53" s="171"/>
      <c r="N53" s="172"/>
      <c r="O53" t="s">
        <v>306</v>
      </c>
    </row>
    <row r="54" spans="1:15" ht="20.100000000000001" customHeight="1">
      <c r="A54">
        <v>24</v>
      </c>
      <c r="B54" s="65">
        <v>2</v>
      </c>
      <c r="C54" s="102">
        <v>2020313810</v>
      </c>
      <c r="D54" s="67" t="s">
        <v>221</v>
      </c>
      <c r="E54" s="68" t="s">
        <v>117</v>
      </c>
      <c r="F54" s="105" t="s">
        <v>208</v>
      </c>
      <c r="G54" s="105" t="s">
        <v>309</v>
      </c>
      <c r="H54" s="69"/>
      <c r="I54" s="70"/>
      <c r="J54" s="70"/>
      <c r="K54" s="70"/>
      <c r="L54" s="167" t="s">
        <v>308</v>
      </c>
      <c r="M54" s="168"/>
      <c r="N54" s="169"/>
      <c r="O54" t="s">
        <v>306</v>
      </c>
    </row>
    <row r="55" spans="1:15" ht="20.100000000000001" customHeight="1">
      <c r="A55">
        <v>25</v>
      </c>
      <c r="B55" s="65">
        <v>3</v>
      </c>
      <c r="C55" s="102">
        <v>1921316312</v>
      </c>
      <c r="D55" s="67" t="s">
        <v>222</v>
      </c>
      <c r="E55" s="68" t="s">
        <v>111</v>
      </c>
      <c r="F55" s="105" t="s">
        <v>208</v>
      </c>
      <c r="G55" s="105" t="s">
        <v>305</v>
      </c>
      <c r="H55" s="69"/>
      <c r="I55" s="70"/>
      <c r="J55" s="70"/>
      <c r="K55" s="70"/>
      <c r="L55" s="167" t="s">
        <v>186</v>
      </c>
      <c r="M55" s="168"/>
      <c r="N55" s="169"/>
      <c r="O55" t="s">
        <v>306</v>
      </c>
    </row>
    <row r="56" spans="1:15" ht="20.100000000000001" customHeight="1">
      <c r="A56">
        <v>26</v>
      </c>
      <c r="B56" s="65">
        <v>4</v>
      </c>
      <c r="C56" s="102">
        <v>1920316248</v>
      </c>
      <c r="D56" s="67" t="s">
        <v>175</v>
      </c>
      <c r="E56" s="68" t="s">
        <v>103</v>
      </c>
      <c r="F56" s="105" t="s">
        <v>208</v>
      </c>
      <c r="G56" s="105" t="s">
        <v>305</v>
      </c>
      <c r="H56" s="69"/>
      <c r="I56" s="70"/>
      <c r="J56" s="70"/>
      <c r="K56" s="70"/>
      <c r="L56" s="167" t="s">
        <v>186</v>
      </c>
      <c r="M56" s="168"/>
      <c r="N56" s="169"/>
      <c r="O56" t="s">
        <v>306</v>
      </c>
    </row>
    <row r="57" spans="1:15" ht="20.100000000000001" customHeight="1">
      <c r="A57">
        <v>27</v>
      </c>
      <c r="B57" s="65">
        <v>5</v>
      </c>
      <c r="C57" s="102">
        <v>1920320815</v>
      </c>
      <c r="D57" s="67" t="s">
        <v>223</v>
      </c>
      <c r="E57" s="68" t="s">
        <v>131</v>
      </c>
      <c r="F57" s="105" t="s">
        <v>208</v>
      </c>
      <c r="G57" s="105" t="s">
        <v>307</v>
      </c>
      <c r="H57" s="69"/>
      <c r="I57" s="70"/>
      <c r="J57" s="70"/>
      <c r="K57" s="70"/>
      <c r="L57" s="167" t="s">
        <v>308</v>
      </c>
      <c r="M57" s="168"/>
      <c r="N57" s="169"/>
      <c r="O57" t="s">
        <v>306</v>
      </c>
    </row>
    <row r="58" spans="1:15" ht="20.100000000000001" customHeight="1">
      <c r="A58">
        <v>28</v>
      </c>
      <c r="B58" s="65">
        <v>6</v>
      </c>
      <c r="C58" s="102">
        <v>2020317746</v>
      </c>
      <c r="D58" s="67" t="s">
        <v>183</v>
      </c>
      <c r="E58" s="68" t="s">
        <v>131</v>
      </c>
      <c r="F58" s="105" t="s">
        <v>208</v>
      </c>
      <c r="G58" s="105" t="s">
        <v>309</v>
      </c>
      <c r="H58" s="69"/>
      <c r="I58" s="70"/>
      <c r="J58" s="70"/>
      <c r="K58" s="70"/>
      <c r="L58" s="167" t="s">
        <v>186</v>
      </c>
      <c r="M58" s="168"/>
      <c r="N58" s="169"/>
      <c r="O58" t="s">
        <v>306</v>
      </c>
    </row>
    <row r="59" spans="1:15" ht="20.100000000000001" customHeight="1">
      <c r="A59">
        <v>29</v>
      </c>
      <c r="B59" s="65">
        <v>7</v>
      </c>
      <c r="C59" s="102">
        <v>1921321993</v>
      </c>
      <c r="D59" s="67" t="s">
        <v>224</v>
      </c>
      <c r="E59" s="68" t="s">
        <v>93</v>
      </c>
      <c r="F59" s="105" t="s">
        <v>208</v>
      </c>
      <c r="G59" s="105" t="s">
        <v>307</v>
      </c>
      <c r="H59" s="69"/>
      <c r="I59" s="70"/>
      <c r="J59" s="70"/>
      <c r="K59" s="70"/>
      <c r="L59" s="167" t="s">
        <v>186</v>
      </c>
      <c r="M59" s="168"/>
      <c r="N59" s="169"/>
      <c r="O59" t="s">
        <v>306</v>
      </c>
    </row>
    <row r="60" spans="1:15" ht="20.100000000000001" customHeight="1">
      <c r="A60">
        <v>30</v>
      </c>
      <c r="B60" s="65">
        <v>8</v>
      </c>
      <c r="C60" s="102">
        <v>1921311864</v>
      </c>
      <c r="D60" s="67" t="s">
        <v>225</v>
      </c>
      <c r="E60" s="68" t="s">
        <v>90</v>
      </c>
      <c r="F60" s="105" t="s">
        <v>208</v>
      </c>
      <c r="G60" s="105" t="s">
        <v>305</v>
      </c>
      <c r="H60" s="69"/>
      <c r="I60" s="70"/>
      <c r="J60" s="70"/>
      <c r="K60" s="70"/>
      <c r="L60" s="167" t="s">
        <v>186</v>
      </c>
      <c r="M60" s="168"/>
      <c r="N60" s="169"/>
      <c r="O60" t="s">
        <v>306</v>
      </c>
    </row>
    <row r="61" spans="1:15" ht="20.100000000000001" customHeight="1">
      <c r="A61">
        <v>31</v>
      </c>
      <c r="B61" s="65">
        <v>9</v>
      </c>
      <c r="C61" s="102">
        <v>2020314948</v>
      </c>
      <c r="D61" s="67" t="s">
        <v>226</v>
      </c>
      <c r="E61" s="68" t="s">
        <v>151</v>
      </c>
      <c r="F61" s="105" t="s">
        <v>208</v>
      </c>
      <c r="G61" s="105" t="s">
        <v>309</v>
      </c>
      <c r="H61" s="69"/>
      <c r="I61" s="70"/>
      <c r="J61" s="70"/>
      <c r="K61" s="70"/>
      <c r="L61" s="167" t="s">
        <v>186</v>
      </c>
      <c r="M61" s="168"/>
      <c r="N61" s="169"/>
      <c r="O61" t="s">
        <v>306</v>
      </c>
    </row>
    <row r="62" spans="1:15" ht="20.100000000000001" customHeight="1">
      <c r="A62">
        <v>32</v>
      </c>
      <c r="B62" s="65">
        <v>10</v>
      </c>
      <c r="C62" s="102">
        <v>1920318867</v>
      </c>
      <c r="D62" s="67" t="s">
        <v>227</v>
      </c>
      <c r="E62" s="68" t="s">
        <v>104</v>
      </c>
      <c r="F62" s="105" t="s">
        <v>208</v>
      </c>
      <c r="G62" s="105" t="s">
        <v>305</v>
      </c>
      <c r="H62" s="69"/>
      <c r="I62" s="70"/>
      <c r="J62" s="70"/>
      <c r="K62" s="70"/>
      <c r="L62" s="167" t="s">
        <v>186</v>
      </c>
      <c r="M62" s="168"/>
      <c r="N62" s="169"/>
      <c r="O62" t="s">
        <v>306</v>
      </c>
    </row>
    <row r="63" spans="1:15" ht="20.100000000000001" customHeight="1">
      <c r="A63">
        <v>33</v>
      </c>
      <c r="B63" s="65">
        <v>11</v>
      </c>
      <c r="C63" s="102">
        <v>1920326394</v>
      </c>
      <c r="D63" s="67" t="s">
        <v>185</v>
      </c>
      <c r="E63" s="68" t="s">
        <v>156</v>
      </c>
      <c r="F63" s="105" t="s">
        <v>208</v>
      </c>
      <c r="G63" s="105" t="s">
        <v>307</v>
      </c>
      <c r="H63" s="69"/>
      <c r="I63" s="70"/>
      <c r="J63" s="70"/>
      <c r="K63" s="70"/>
      <c r="L63" s="167" t="s">
        <v>186</v>
      </c>
      <c r="M63" s="168"/>
      <c r="N63" s="169"/>
      <c r="O63" t="s">
        <v>306</v>
      </c>
    </row>
    <row r="64" spans="1:15" ht="20.100000000000001" customHeight="1">
      <c r="A64">
        <v>34</v>
      </c>
      <c r="B64" s="65">
        <v>12</v>
      </c>
      <c r="C64" s="102">
        <v>1920225297</v>
      </c>
      <c r="D64" s="67" t="s">
        <v>228</v>
      </c>
      <c r="E64" s="68" t="s">
        <v>125</v>
      </c>
      <c r="F64" s="105" t="s">
        <v>208</v>
      </c>
      <c r="G64" s="105" t="s">
        <v>305</v>
      </c>
      <c r="H64" s="69"/>
      <c r="I64" s="70"/>
      <c r="J64" s="70"/>
      <c r="K64" s="70"/>
      <c r="L64" s="167" t="s">
        <v>186</v>
      </c>
      <c r="M64" s="168"/>
      <c r="N64" s="169"/>
      <c r="O64" t="s">
        <v>306</v>
      </c>
    </row>
    <row r="65" spans="1:15" ht="20.100000000000001" customHeight="1">
      <c r="A65">
        <v>35</v>
      </c>
      <c r="B65" s="65">
        <v>13</v>
      </c>
      <c r="C65" s="102">
        <v>1920726065</v>
      </c>
      <c r="D65" s="67" t="s">
        <v>195</v>
      </c>
      <c r="E65" s="68" t="s">
        <v>125</v>
      </c>
      <c r="F65" s="105" t="s">
        <v>208</v>
      </c>
      <c r="G65" s="105" t="s">
        <v>305</v>
      </c>
      <c r="H65" s="69"/>
      <c r="I65" s="70"/>
      <c r="J65" s="70"/>
      <c r="K65" s="70"/>
      <c r="L65" s="167" t="s">
        <v>186</v>
      </c>
      <c r="M65" s="168"/>
      <c r="N65" s="169"/>
      <c r="O65" t="s">
        <v>306</v>
      </c>
    </row>
    <row r="66" spans="1:15" ht="20.100000000000001" customHeight="1">
      <c r="A66">
        <v>36</v>
      </c>
      <c r="B66" s="65">
        <v>14</v>
      </c>
      <c r="C66" s="102">
        <v>2020316693</v>
      </c>
      <c r="D66" s="67" t="s">
        <v>185</v>
      </c>
      <c r="E66" s="68" t="s">
        <v>144</v>
      </c>
      <c r="F66" s="105" t="s">
        <v>208</v>
      </c>
      <c r="G66" s="105" t="s">
        <v>309</v>
      </c>
      <c r="H66" s="69"/>
      <c r="I66" s="70"/>
      <c r="J66" s="70"/>
      <c r="K66" s="70"/>
      <c r="L66" s="167" t="s">
        <v>186</v>
      </c>
      <c r="M66" s="168"/>
      <c r="N66" s="169"/>
      <c r="O66" t="s">
        <v>306</v>
      </c>
    </row>
    <row r="67" spans="1:15" ht="20.100000000000001" customHeight="1">
      <c r="A67">
        <v>37</v>
      </c>
      <c r="B67" s="65">
        <v>15</v>
      </c>
      <c r="C67" s="102">
        <v>1920255403</v>
      </c>
      <c r="D67" s="67" t="s">
        <v>229</v>
      </c>
      <c r="E67" s="68" t="s">
        <v>128</v>
      </c>
      <c r="F67" s="105" t="s">
        <v>208</v>
      </c>
      <c r="G67" s="105" t="s">
        <v>307</v>
      </c>
      <c r="H67" s="69"/>
      <c r="I67" s="70"/>
      <c r="J67" s="70"/>
      <c r="K67" s="70"/>
      <c r="L67" s="167" t="s">
        <v>186</v>
      </c>
      <c r="M67" s="168"/>
      <c r="N67" s="169"/>
      <c r="O67" t="s">
        <v>306</v>
      </c>
    </row>
    <row r="68" spans="1:15" ht="20.100000000000001" customHeight="1">
      <c r="A68">
        <v>38</v>
      </c>
      <c r="B68" s="65">
        <v>16</v>
      </c>
      <c r="C68" s="102">
        <v>1920316289</v>
      </c>
      <c r="D68" s="67" t="s">
        <v>230</v>
      </c>
      <c r="E68" s="68" t="s">
        <v>135</v>
      </c>
      <c r="F68" s="105" t="s">
        <v>208</v>
      </c>
      <c r="G68" s="105" t="s">
        <v>305</v>
      </c>
      <c r="H68" s="69"/>
      <c r="I68" s="70"/>
      <c r="J68" s="70"/>
      <c r="K68" s="70"/>
      <c r="L68" s="167" t="s">
        <v>186</v>
      </c>
      <c r="M68" s="168"/>
      <c r="N68" s="169"/>
      <c r="O68" t="s">
        <v>306</v>
      </c>
    </row>
    <row r="69" spans="1:15" ht="20.100000000000001" customHeight="1">
      <c r="A69">
        <v>39</v>
      </c>
      <c r="B69" s="65">
        <v>17</v>
      </c>
      <c r="C69" s="102">
        <v>1920329819</v>
      </c>
      <c r="D69" s="67" t="s">
        <v>190</v>
      </c>
      <c r="E69" s="68" t="s">
        <v>135</v>
      </c>
      <c r="F69" s="105" t="s">
        <v>208</v>
      </c>
      <c r="G69" s="105" t="s">
        <v>305</v>
      </c>
      <c r="H69" s="69"/>
      <c r="I69" s="70"/>
      <c r="J69" s="70"/>
      <c r="K69" s="70"/>
      <c r="L69" s="167" t="s">
        <v>186</v>
      </c>
      <c r="M69" s="168"/>
      <c r="N69" s="169"/>
      <c r="O69" t="s">
        <v>306</v>
      </c>
    </row>
    <row r="70" spans="1:15" ht="20.100000000000001" customHeight="1">
      <c r="A70">
        <v>40</v>
      </c>
      <c r="B70" s="65">
        <v>18</v>
      </c>
      <c r="C70" s="102">
        <v>2020316214</v>
      </c>
      <c r="D70" s="67" t="s">
        <v>171</v>
      </c>
      <c r="E70" s="68" t="s">
        <v>123</v>
      </c>
      <c r="F70" s="105" t="s">
        <v>208</v>
      </c>
      <c r="G70" s="105" t="s">
        <v>309</v>
      </c>
      <c r="H70" s="69"/>
      <c r="I70" s="70"/>
      <c r="J70" s="70"/>
      <c r="K70" s="70"/>
      <c r="L70" s="167" t="s">
        <v>186</v>
      </c>
      <c r="M70" s="168"/>
      <c r="N70" s="169"/>
      <c r="O70" t="s">
        <v>306</v>
      </c>
    </row>
    <row r="71" spans="1:15" ht="20.100000000000001" customHeight="1">
      <c r="A71">
        <v>41</v>
      </c>
      <c r="B71" s="65">
        <v>19</v>
      </c>
      <c r="C71" s="102">
        <v>2020328489</v>
      </c>
      <c r="D71" s="67" t="s">
        <v>231</v>
      </c>
      <c r="E71" s="68" t="s">
        <v>123</v>
      </c>
      <c r="F71" s="105" t="s">
        <v>208</v>
      </c>
      <c r="G71" s="105" t="s">
        <v>313</v>
      </c>
      <c r="H71" s="69"/>
      <c r="I71" s="70"/>
      <c r="J71" s="70"/>
      <c r="K71" s="70"/>
      <c r="L71" s="167" t="s">
        <v>186</v>
      </c>
      <c r="M71" s="168"/>
      <c r="N71" s="169"/>
      <c r="O71" t="s">
        <v>306</v>
      </c>
    </row>
    <row r="72" spans="1:15" ht="20.100000000000001" customHeight="1">
      <c r="A72">
        <v>42</v>
      </c>
      <c r="B72" s="65">
        <v>20</v>
      </c>
      <c r="C72" s="102">
        <v>1910317610</v>
      </c>
      <c r="D72" s="67" t="s">
        <v>232</v>
      </c>
      <c r="E72" s="68" t="s">
        <v>109</v>
      </c>
      <c r="F72" s="105" t="s">
        <v>208</v>
      </c>
      <c r="G72" s="105" t="s">
        <v>314</v>
      </c>
      <c r="H72" s="69"/>
      <c r="I72" s="70"/>
      <c r="J72" s="70"/>
      <c r="K72" s="70"/>
      <c r="L72" s="167" t="s">
        <v>186</v>
      </c>
      <c r="M72" s="168"/>
      <c r="N72" s="169"/>
      <c r="O72" t="s">
        <v>306</v>
      </c>
    </row>
    <row r="73" spans="1:15" ht="20.100000000000001" customHeight="1">
      <c r="A73">
        <v>43</v>
      </c>
      <c r="B73" s="65">
        <v>21</v>
      </c>
      <c r="C73" s="102">
        <v>1920311764</v>
      </c>
      <c r="D73" s="67" t="s">
        <v>233</v>
      </c>
      <c r="E73" s="68" t="s">
        <v>110</v>
      </c>
      <c r="F73" s="105" t="s">
        <v>208</v>
      </c>
      <c r="G73" s="105" t="s">
        <v>305</v>
      </c>
      <c r="H73" s="69"/>
      <c r="I73" s="70"/>
      <c r="J73" s="70"/>
      <c r="K73" s="70"/>
      <c r="L73" s="167" t="s">
        <v>186</v>
      </c>
      <c r="M73" s="168"/>
      <c r="N73" s="169"/>
      <c r="O73" t="s">
        <v>306</v>
      </c>
    </row>
    <row r="74" spans="1:15" ht="20.100000000000001" customHeight="1">
      <c r="A74">
        <v>44</v>
      </c>
      <c r="B74" s="65">
        <v>22</v>
      </c>
      <c r="C74" s="102">
        <v>1920316323</v>
      </c>
      <c r="D74" s="67" t="s">
        <v>234</v>
      </c>
      <c r="E74" s="68" t="s">
        <v>110</v>
      </c>
      <c r="F74" s="105" t="s">
        <v>208</v>
      </c>
      <c r="G74" s="105" t="s">
        <v>305</v>
      </c>
      <c r="H74" s="69"/>
      <c r="I74" s="70"/>
      <c r="J74" s="70"/>
      <c r="K74" s="70"/>
      <c r="L74" s="167" t="s">
        <v>186</v>
      </c>
      <c r="M74" s="168"/>
      <c r="N74" s="169"/>
      <c r="O74" t="s">
        <v>306</v>
      </c>
    </row>
    <row r="75" spans="1:15" ht="20.100000000000001" customHeight="1">
      <c r="A75">
        <v>45</v>
      </c>
      <c r="B75" s="65">
        <v>23</v>
      </c>
      <c r="C75" s="102">
        <v>2020316066</v>
      </c>
      <c r="D75" s="67" t="s">
        <v>185</v>
      </c>
      <c r="E75" s="68" t="s">
        <v>145</v>
      </c>
      <c r="F75" s="105" t="s">
        <v>208</v>
      </c>
      <c r="G75" s="105" t="s">
        <v>309</v>
      </c>
      <c r="H75" s="69"/>
      <c r="I75" s="70"/>
      <c r="J75" s="70"/>
      <c r="K75" s="70"/>
      <c r="L75" s="167" t="s">
        <v>186</v>
      </c>
      <c r="M75" s="168"/>
      <c r="N75" s="169"/>
      <c r="O75" t="s">
        <v>306</v>
      </c>
    </row>
    <row r="76" spans="1:15" ht="20.100000000000001" customHeight="1">
      <c r="A76">
        <v>0</v>
      </c>
      <c r="B76" s="65">
        <v>24</v>
      </c>
      <c r="C76" s="102" t="s">
        <v>186</v>
      </c>
      <c r="D76" s="67" t="s">
        <v>186</v>
      </c>
      <c r="E76" s="68" t="s">
        <v>186</v>
      </c>
      <c r="F76" s="105" t="s">
        <v>186</v>
      </c>
      <c r="G76" s="105" t="s">
        <v>186</v>
      </c>
      <c r="H76" s="69"/>
      <c r="I76" s="70"/>
      <c r="J76" s="70"/>
      <c r="K76" s="70"/>
      <c r="L76" s="167" t="s">
        <v>186</v>
      </c>
      <c r="M76" s="168"/>
      <c r="N76" s="169"/>
      <c r="O76" t="s">
        <v>306</v>
      </c>
    </row>
    <row r="77" spans="1:15" ht="20.100000000000001" customHeight="1">
      <c r="A77">
        <v>0</v>
      </c>
      <c r="B77" s="65">
        <v>25</v>
      </c>
      <c r="C77" s="102" t="s">
        <v>186</v>
      </c>
      <c r="D77" s="67" t="s">
        <v>186</v>
      </c>
      <c r="E77" s="68" t="s">
        <v>186</v>
      </c>
      <c r="F77" s="105" t="s">
        <v>186</v>
      </c>
      <c r="G77" s="105" t="s">
        <v>186</v>
      </c>
      <c r="H77" s="69"/>
      <c r="I77" s="70"/>
      <c r="J77" s="70"/>
      <c r="K77" s="70"/>
      <c r="L77" s="167" t="s">
        <v>186</v>
      </c>
      <c r="M77" s="168"/>
      <c r="N77" s="169"/>
      <c r="O77" t="s">
        <v>306</v>
      </c>
    </row>
    <row r="78" spans="1:15" ht="20.100000000000001" customHeight="1">
      <c r="A78">
        <v>0</v>
      </c>
      <c r="B78" s="65">
        <v>26</v>
      </c>
      <c r="C78" s="102" t="s">
        <v>186</v>
      </c>
      <c r="D78" s="67" t="s">
        <v>186</v>
      </c>
      <c r="E78" s="68" t="s">
        <v>186</v>
      </c>
      <c r="F78" s="105" t="s">
        <v>186</v>
      </c>
      <c r="G78" s="105" t="s">
        <v>186</v>
      </c>
      <c r="H78" s="69"/>
      <c r="I78" s="70"/>
      <c r="J78" s="70"/>
      <c r="K78" s="70"/>
      <c r="L78" s="167" t="s">
        <v>186</v>
      </c>
      <c r="M78" s="168"/>
      <c r="N78" s="169"/>
      <c r="O78" t="s">
        <v>306</v>
      </c>
    </row>
    <row r="79" spans="1:15" ht="20.100000000000001" customHeight="1">
      <c r="A79">
        <v>0</v>
      </c>
      <c r="B79" s="65">
        <v>27</v>
      </c>
      <c r="C79" s="102" t="s">
        <v>186</v>
      </c>
      <c r="D79" s="67" t="s">
        <v>186</v>
      </c>
      <c r="E79" s="68" t="s">
        <v>186</v>
      </c>
      <c r="F79" s="105" t="s">
        <v>186</v>
      </c>
      <c r="G79" s="105" t="s">
        <v>186</v>
      </c>
      <c r="H79" s="69"/>
      <c r="I79" s="70"/>
      <c r="J79" s="70"/>
      <c r="K79" s="70"/>
      <c r="L79" s="167" t="s">
        <v>186</v>
      </c>
      <c r="M79" s="168"/>
      <c r="N79" s="169"/>
      <c r="O79" t="s">
        <v>306</v>
      </c>
    </row>
    <row r="80" spans="1:15" ht="20.100000000000001" customHeight="1">
      <c r="A80">
        <v>0</v>
      </c>
      <c r="B80" s="65">
        <v>28</v>
      </c>
      <c r="C80" s="102" t="s">
        <v>186</v>
      </c>
      <c r="D80" s="67" t="s">
        <v>186</v>
      </c>
      <c r="E80" s="68" t="s">
        <v>186</v>
      </c>
      <c r="F80" s="105" t="s">
        <v>186</v>
      </c>
      <c r="G80" s="105" t="s">
        <v>186</v>
      </c>
      <c r="H80" s="69"/>
      <c r="I80" s="70"/>
      <c r="J80" s="70"/>
      <c r="K80" s="70"/>
      <c r="L80" s="167" t="s">
        <v>186</v>
      </c>
      <c r="M80" s="168"/>
      <c r="N80" s="169"/>
      <c r="O80" t="s">
        <v>306</v>
      </c>
    </row>
    <row r="81" spans="1:15" ht="20.100000000000001" customHeight="1">
      <c r="A81">
        <v>0</v>
      </c>
      <c r="B81" s="65">
        <v>29</v>
      </c>
      <c r="C81" s="102" t="s">
        <v>186</v>
      </c>
      <c r="D81" s="67" t="s">
        <v>186</v>
      </c>
      <c r="E81" s="68" t="s">
        <v>186</v>
      </c>
      <c r="F81" s="105" t="s">
        <v>186</v>
      </c>
      <c r="G81" s="105" t="s">
        <v>186</v>
      </c>
      <c r="H81" s="69"/>
      <c r="I81" s="70"/>
      <c r="J81" s="70"/>
      <c r="K81" s="70"/>
      <c r="L81" s="167" t="s">
        <v>186</v>
      </c>
      <c r="M81" s="168"/>
      <c r="N81" s="169"/>
      <c r="O81" t="s">
        <v>306</v>
      </c>
    </row>
    <row r="82" spans="1:15" ht="20.100000000000001" customHeight="1">
      <c r="A82">
        <v>0</v>
      </c>
      <c r="B82" s="72">
        <v>30</v>
      </c>
      <c r="C82" s="102" t="s">
        <v>186</v>
      </c>
      <c r="D82" s="67" t="s">
        <v>186</v>
      </c>
      <c r="E82" s="68" t="s">
        <v>186</v>
      </c>
      <c r="F82" s="105" t="s">
        <v>186</v>
      </c>
      <c r="G82" s="105" t="s">
        <v>186</v>
      </c>
      <c r="H82" s="73"/>
      <c r="I82" s="74"/>
      <c r="J82" s="74"/>
      <c r="K82" s="74"/>
      <c r="L82" s="167" t="s">
        <v>186</v>
      </c>
      <c r="M82" s="168"/>
      <c r="N82" s="169"/>
      <c r="O82" t="s">
        <v>306</v>
      </c>
    </row>
    <row r="83" spans="1:15" ht="23.25" customHeight="1">
      <c r="A83">
        <v>0</v>
      </c>
      <c r="B83" s="75" t="s">
        <v>74</v>
      </c>
      <c r="C83" s="103"/>
      <c r="D83" s="77"/>
      <c r="E83" s="78"/>
      <c r="F83" s="106"/>
      <c r="G83" s="106"/>
      <c r="H83" s="80"/>
      <c r="I83" s="81"/>
      <c r="J83" s="81"/>
      <c r="K83" s="81"/>
      <c r="L83" s="116"/>
      <c r="M83" s="116"/>
      <c r="N83" s="116"/>
    </row>
    <row r="84" spans="1:15" ht="20.100000000000001" customHeight="1">
      <c r="A84">
        <v>0</v>
      </c>
      <c r="B84" s="82" t="s">
        <v>81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5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5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20.100000000000001" customHeight="1">
      <c r="A88" s="100">
        <v>0</v>
      </c>
      <c r="C88" s="108" t="s">
        <v>80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56" customFormat="1">
      <c r="C89" s="187" t="s">
        <v>60</v>
      </c>
      <c r="D89" s="187"/>
      <c r="E89" s="57"/>
      <c r="F89" s="184" t="s">
        <v>82</v>
      </c>
      <c r="G89" s="184"/>
      <c r="H89" s="184"/>
      <c r="I89" s="184"/>
      <c r="J89" s="184"/>
      <c r="K89" s="184"/>
      <c r="L89" s="58" t="s">
        <v>299</v>
      </c>
    </row>
    <row r="90" spans="1:15" s="56" customFormat="1">
      <c r="C90" s="187" t="s">
        <v>62</v>
      </c>
      <c r="D90" s="187"/>
      <c r="E90" s="59" t="s">
        <v>294</v>
      </c>
      <c r="F90" s="188" t="s">
        <v>302</v>
      </c>
      <c r="G90" s="188"/>
      <c r="H90" s="188"/>
      <c r="I90" s="188"/>
      <c r="J90" s="188"/>
      <c r="K90" s="188"/>
      <c r="L90" s="60" t="s">
        <v>63</v>
      </c>
      <c r="M90" s="61" t="s">
        <v>64</v>
      </c>
      <c r="N90" s="61">
        <v>1</v>
      </c>
    </row>
    <row r="91" spans="1:15" s="62" customFormat="1" ht="18.75" customHeight="1">
      <c r="C91" s="63" t="s">
        <v>315</v>
      </c>
      <c r="D91" s="185" t="s">
        <v>303</v>
      </c>
      <c r="E91" s="185"/>
      <c r="F91" s="185"/>
      <c r="G91" s="185"/>
      <c r="H91" s="185"/>
      <c r="I91" s="185"/>
      <c r="J91" s="185"/>
      <c r="K91" s="185"/>
      <c r="L91" s="60" t="s">
        <v>65</v>
      </c>
      <c r="M91" s="60" t="s">
        <v>64</v>
      </c>
      <c r="N91" s="60">
        <v>2</v>
      </c>
    </row>
    <row r="92" spans="1:15" s="62" customFormat="1" ht="18.75" customHeight="1">
      <c r="B92" s="186" t="s">
        <v>316</v>
      </c>
      <c r="C92" s="186"/>
      <c r="D92" s="186"/>
      <c r="E92" s="186"/>
      <c r="F92" s="186"/>
      <c r="G92" s="186"/>
      <c r="H92" s="186"/>
      <c r="I92" s="186"/>
      <c r="J92" s="186"/>
      <c r="K92" s="186"/>
      <c r="L92" s="60" t="s">
        <v>66</v>
      </c>
      <c r="M92" s="60" t="s">
        <v>64</v>
      </c>
      <c r="N92" s="60">
        <v>1</v>
      </c>
    </row>
    <row r="93" spans="1:15" ht="9" customHeight="1"/>
    <row r="94" spans="1:15" ht="15" customHeight="1">
      <c r="B94" s="174" t="s">
        <v>4</v>
      </c>
      <c r="C94" s="173" t="s">
        <v>67</v>
      </c>
      <c r="D94" s="182" t="s">
        <v>9</v>
      </c>
      <c r="E94" s="183" t="s">
        <v>10</v>
      </c>
      <c r="F94" s="173" t="s">
        <v>78</v>
      </c>
      <c r="G94" s="173" t="s">
        <v>79</v>
      </c>
      <c r="H94" s="173" t="s">
        <v>69</v>
      </c>
      <c r="I94" s="173" t="s">
        <v>70</v>
      </c>
      <c r="J94" s="175" t="s">
        <v>59</v>
      </c>
      <c r="K94" s="175"/>
      <c r="L94" s="176" t="s">
        <v>71</v>
      </c>
      <c r="M94" s="177"/>
      <c r="N94" s="178"/>
    </row>
    <row r="95" spans="1:15" ht="27" customHeight="1">
      <c r="B95" s="174"/>
      <c r="C95" s="174"/>
      <c r="D95" s="182"/>
      <c r="E95" s="183"/>
      <c r="F95" s="174"/>
      <c r="G95" s="174"/>
      <c r="H95" s="174"/>
      <c r="I95" s="174"/>
      <c r="J95" s="64" t="s">
        <v>72</v>
      </c>
      <c r="K95" s="64" t="s">
        <v>73</v>
      </c>
      <c r="L95" s="179"/>
      <c r="M95" s="180"/>
      <c r="N95" s="181"/>
    </row>
    <row r="96" spans="1:15" ht="20.100000000000001" customHeight="1">
      <c r="A96">
        <v>46</v>
      </c>
      <c r="B96" s="65">
        <v>1</v>
      </c>
      <c r="C96" s="102">
        <v>1920311936</v>
      </c>
      <c r="D96" s="67" t="s">
        <v>235</v>
      </c>
      <c r="E96" s="68" t="s">
        <v>108</v>
      </c>
      <c r="F96" s="105" t="s">
        <v>236</v>
      </c>
      <c r="G96" s="105" t="s">
        <v>305</v>
      </c>
      <c r="H96" s="69"/>
      <c r="I96" s="70"/>
      <c r="J96" s="70"/>
      <c r="K96" s="70"/>
      <c r="L96" s="170" t="s">
        <v>186</v>
      </c>
      <c r="M96" s="171"/>
      <c r="N96" s="172"/>
      <c r="O96" t="s">
        <v>306</v>
      </c>
    </row>
    <row r="97" spans="1:15" ht="20.100000000000001" customHeight="1">
      <c r="A97">
        <v>47</v>
      </c>
      <c r="B97" s="65">
        <v>2</v>
      </c>
      <c r="C97" s="102">
        <v>1820314984</v>
      </c>
      <c r="D97" s="67" t="s">
        <v>237</v>
      </c>
      <c r="E97" s="68" t="s">
        <v>136</v>
      </c>
      <c r="F97" s="105" t="s">
        <v>236</v>
      </c>
      <c r="G97" s="105" t="s">
        <v>310</v>
      </c>
      <c r="H97" s="69"/>
      <c r="I97" s="70"/>
      <c r="J97" s="70"/>
      <c r="K97" s="70"/>
      <c r="L97" s="167" t="s">
        <v>186</v>
      </c>
      <c r="M97" s="168"/>
      <c r="N97" s="169"/>
      <c r="O97" t="s">
        <v>306</v>
      </c>
    </row>
    <row r="98" spans="1:15" ht="20.100000000000001" customHeight="1">
      <c r="A98">
        <v>48</v>
      </c>
      <c r="B98" s="65">
        <v>3</v>
      </c>
      <c r="C98" s="102">
        <v>1920316279</v>
      </c>
      <c r="D98" s="67" t="s">
        <v>238</v>
      </c>
      <c r="E98" s="68" t="s">
        <v>134</v>
      </c>
      <c r="F98" s="105" t="s">
        <v>236</v>
      </c>
      <c r="G98" s="105" t="s">
        <v>305</v>
      </c>
      <c r="H98" s="69"/>
      <c r="I98" s="70"/>
      <c r="J98" s="70"/>
      <c r="K98" s="70"/>
      <c r="L98" s="167" t="s">
        <v>186</v>
      </c>
      <c r="M98" s="168"/>
      <c r="N98" s="169"/>
      <c r="O98" t="s">
        <v>306</v>
      </c>
    </row>
    <row r="99" spans="1:15" ht="20.100000000000001" customHeight="1">
      <c r="A99">
        <v>49</v>
      </c>
      <c r="B99" s="65">
        <v>4</v>
      </c>
      <c r="C99" s="102">
        <v>1921318030</v>
      </c>
      <c r="D99" s="67" t="s">
        <v>172</v>
      </c>
      <c r="E99" s="68" t="s">
        <v>92</v>
      </c>
      <c r="F99" s="105" t="s">
        <v>236</v>
      </c>
      <c r="G99" s="105" t="s">
        <v>305</v>
      </c>
      <c r="H99" s="69"/>
      <c r="I99" s="70"/>
      <c r="J99" s="70"/>
      <c r="K99" s="70"/>
      <c r="L99" s="167" t="s">
        <v>186</v>
      </c>
      <c r="M99" s="168"/>
      <c r="N99" s="169"/>
      <c r="O99" t="s">
        <v>306</v>
      </c>
    </row>
    <row r="100" spans="1:15" ht="20.100000000000001" customHeight="1">
      <c r="A100">
        <v>50</v>
      </c>
      <c r="B100" s="65">
        <v>5</v>
      </c>
      <c r="C100" s="102">
        <v>1920310822</v>
      </c>
      <c r="D100" s="67" t="s">
        <v>239</v>
      </c>
      <c r="E100" s="68" t="s">
        <v>107</v>
      </c>
      <c r="F100" s="105" t="s">
        <v>236</v>
      </c>
      <c r="G100" s="105" t="s">
        <v>305</v>
      </c>
      <c r="H100" s="69"/>
      <c r="I100" s="70"/>
      <c r="J100" s="70"/>
      <c r="K100" s="70"/>
      <c r="L100" s="167" t="s">
        <v>186</v>
      </c>
      <c r="M100" s="168"/>
      <c r="N100" s="169"/>
      <c r="O100" t="s">
        <v>306</v>
      </c>
    </row>
    <row r="101" spans="1:15" ht="20.100000000000001" customHeight="1">
      <c r="A101">
        <v>51</v>
      </c>
      <c r="B101" s="65">
        <v>6</v>
      </c>
      <c r="C101" s="102">
        <v>1820326640</v>
      </c>
      <c r="D101" s="67" t="s">
        <v>171</v>
      </c>
      <c r="E101" s="68" t="s">
        <v>138</v>
      </c>
      <c r="F101" s="105" t="s">
        <v>236</v>
      </c>
      <c r="G101" s="105" t="s">
        <v>310</v>
      </c>
      <c r="H101" s="69"/>
      <c r="I101" s="70"/>
      <c r="J101" s="70"/>
      <c r="K101" s="70"/>
      <c r="L101" s="167" t="s">
        <v>186</v>
      </c>
      <c r="M101" s="168"/>
      <c r="N101" s="169"/>
      <c r="O101" t="s">
        <v>306</v>
      </c>
    </row>
    <row r="102" spans="1:15" ht="20.100000000000001" customHeight="1">
      <c r="A102">
        <v>52</v>
      </c>
      <c r="B102" s="65">
        <v>7</v>
      </c>
      <c r="C102" s="102">
        <v>1820356670</v>
      </c>
      <c r="D102" s="67" t="s">
        <v>240</v>
      </c>
      <c r="E102" s="68" t="s">
        <v>138</v>
      </c>
      <c r="F102" s="105" t="s">
        <v>236</v>
      </c>
      <c r="G102" s="105" t="s">
        <v>305</v>
      </c>
      <c r="H102" s="69"/>
      <c r="I102" s="70"/>
      <c r="J102" s="70"/>
      <c r="K102" s="70"/>
      <c r="L102" s="167" t="s">
        <v>186</v>
      </c>
      <c r="M102" s="168"/>
      <c r="N102" s="169"/>
      <c r="O102" t="s">
        <v>306</v>
      </c>
    </row>
    <row r="103" spans="1:15" ht="20.100000000000001" customHeight="1">
      <c r="A103">
        <v>53</v>
      </c>
      <c r="B103" s="65">
        <v>8</v>
      </c>
      <c r="C103" s="102">
        <v>1920328891</v>
      </c>
      <c r="D103" s="67" t="s">
        <v>241</v>
      </c>
      <c r="E103" s="68" t="s">
        <v>96</v>
      </c>
      <c r="F103" s="105" t="s">
        <v>236</v>
      </c>
      <c r="G103" s="105" t="s">
        <v>307</v>
      </c>
      <c r="H103" s="69"/>
      <c r="I103" s="70"/>
      <c r="J103" s="70"/>
      <c r="K103" s="70"/>
      <c r="L103" s="167" t="s">
        <v>186</v>
      </c>
      <c r="M103" s="168"/>
      <c r="N103" s="169"/>
      <c r="O103" t="s">
        <v>306</v>
      </c>
    </row>
    <row r="104" spans="1:15" ht="20.100000000000001" customHeight="1">
      <c r="A104">
        <v>54</v>
      </c>
      <c r="B104" s="65">
        <v>9</v>
      </c>
      <c r="C104" s="102">
        <v>1920316310</v>
      </c>
      <c r="D104" s="67" t="s">
        <v>200</v>
      </c>
      <c r="E104" s="68" t="s">
        <v>97</v>
      </c>
      <c r="F104" s="105" t="s">
        <v>236</v>
      </c>
      <c r="G104" s="105" t="s">
        <v>305</v>
      </c>
      <c r="H104" s="69"/>
      <c r="I104" s="70"/>
      <c r="J104" s="70"/>
      <c r="K104" s="70"/>
      <c r="L104" s="167" t="s">
        <v>186</v>
      </c>
      <c r="M104" s="168"/>
      <c r="N104" s="169"/>
      <c r="O104" t="s">
        <v>306</v>
      </c>
    </row>
    <row r="105" spans="1:15" ht="20.100000000000001" customHeight="1">
      <c r="A105">
        <v>55</v>
      </c>
      <c r="B105" s="65">
        <v>10</v>
      </c>
      <c r="C105" s="102">
        <v>1920326384</v>
      </c>
      <c r="D105" s="67" t="s">
        <v>178</v>
      </c>
      <c r="E105" s="68" t="s">
        <v>97</v>
      </c>
      <c r="F105" s="105" t="s">
        <v>236</v>
      </c>
      <c r="G105" s="105" t="s">
        <v>307</v>
      </c>
      <c r="H105" s="69"/>
      <c r="I105" s="70"/>
      <c r="J105" s="70"/>
      <c r="K105" s="70"/>
      <c r="L105" s="167" t="s">
        <v>186</v>
      </c>
      <c r="M105" s="168"/>
      <c r="N105" s="169"/>
      <c r="O105" t="s">
        <v>306</v>
      </c>
    </row>
    <row r="106" spans="1:15" ht="20.100000000000001" customHeight="1">
      <c r="A106">
        <v>56</v>
      </c>
      <c r="B106" s="65">
        <v>11</v>
      </c>
      <c r="C106" s="102">
        <v>1920328556</v>
      </c>
      <c r="D106" s="67" t="s">
        <v>196</v>
      </c>
      <c r="E106" s="68" t="s">
        <v>139</v>
      </c>
      <c r="F106" s="105" t="s">
        <v>236</v>
      </c>
      <c r="G106" s="105" t="s">
        <v>307</v>
      </c>
      <c r="H106" s="69"/>
      <c r="I106" s="70"/>
      <c r="J106" s="70"/>
      <c r="K106" s="70"/>
      <c r="L106" s="167" t="s">
        <v>186</v>
      </c>
      <c r="M106" s="168"/>
      <c r="N106" s="169"/>
      <c r="O106" t="s">
        <v>306</v>
      </c>
    </row>
    <row r="107" spans="1:15" ht="20.100000000000001" customHeight="1">
      <c r="A107">
        <v>57</v>
      </c>
      <c r="B107" s="65">
        <v>12</v>
      </c>
      <c r="C107" s="102">
        <v>1920316268</v>
      </c>
      <c r="D107" s="67" t="s">
        <v>180</v>
      </c>
      <c r="E107" s="68" t="s">
        <v>99</v>
      </c>
      <c r="F107" s="105" t="s">
        <v>236</v>
      </c>
      <c r="G107" s="105" t="s">
        <v>305</v>
      </c>
      <c r="H107" s="69"/>
      <c r="I107" s="70"/>
      <c r="J107" s="70"/>
      <c r="K107" s="70"/>
      <c r="L107" s="167" t="s">
        <v>186</v>
      </c>
      <c r="M107" s="168"/>
      <c r="N107" s="169"/>
      <c r="O107" t="s">
        <v>306</v>
      </c>
    </row>
    <row r="108" spans="1:15" ht="20.100000000000001" customHeight="1">
      <c r="A108">
        <v>58</v>
      </c>
      <c r="B108" s="65">
        <v>13</v>
      </c>
      <c r="C108" s="102">
        <v>1921319531</v>
      </c>
      <c r="D108" s="67" t="s">
        <v>242</v>
      </c>
      <c r="E108" s="68" t="s">
        <v>154</v>
      </c>
      <c r="F108" s="105" t="s">
        <v>236</v>
      </c>
      <c r="G108" s="105" t="s">
        <v>305</v>
      </c>
      <c r="H108" s="69"/>
      <c r="I108" s="70"/>
      <c r="J108" s="70"/>
      <c r="K108" s="70"/>
      <c r="L108" s="167" t="s">
        <v>186</v>
      </c>
      <c r="M108" s="168"/>
      <c r="N108" s="169"/>
      <c r="O108" t="s">
        <v>306</v>
      </c>
    </row>
    <row r="109" spans="1:15" ht="20.100000000000001" customHeight="1">
      <c r="A109">
        <v>59</v>
      </c>
      <c r="B109" s="65">
        <v>14</v>
      </c>
      <c r="C109" s="102">
        <v>1920318718</v>
      </c>
      <c r="D109" s="67" t="s">
        <v>190</v>
      </c>
      <c r="E109" s="68" t="s">
        <v>101</v>
      </c>
      <c r="F109" s="105" t="s">
        <v>236</v>
      </c>
      <c r="G109" s="105" t="s">
        <v>305</v>
      </c>
      <c r="H109" s="69"/>
      <c r="I109" s="70"/>
      <c r="J109" s="70"/>
      <c r="K109" s="70"/>
      <c r="L109" s="167" t="s">
        <v>186</v>
      </c>
      <c r="M109" s="168"/>
      <c r="N109" s="169"/>
      <c r="O109" t="s">
        <v>306</v>
      </c>
    </row>
    <row r="110" spans="1:15" ht="20.100000000000001" customHeight="1">
      <c r="A110">
        <v>60</v>
      </c>
      <c r="B110" s="65">
        <v>15</v>
      </c>
      <c r="C110" s="102">
        <v>1920319367</v>
      </c>
      <c r="D110" s="67" t="s">
        <v>198</v>
      </c>
      <c r="E110" s="68" t="s">
        <v>147</v>
      </c>
      <c r="F110" s="105" t="s">
        <v>236</v>
      </c>
      <c r="G110" s="105" t="s">
        <v>305</v>
      </c>
      <c r="H110" s="69"/>
      <c r="I110" s="70"/>
      <c r="J110" s="70"/>
      <c r="K110" s="70"/>
      <c r="L110" s="167" t="s">
        <v>186</v>
      </c>
      <c r="M110" s="168"/>
      <c r="N110" s="169"/>
      <c r="O110" t="s">
        <v>306</v>
      </c>
    </row>
    <row r="111" spans="1:15" ht="20.100000000000001" customHeight="1">
      <c r="A111">
        <v>61</v>
      </c>
      <c r="B111" s="65">
        <v>16</v>
      </c>
      <c r="C111" s="102">
        <v>1920316270</v>
      </c>
      <c r="D111" s="67" t="s">
        <v>243</v>
      </c>
      <c r="E111" s="68" t="s">
        <v>160</v>
      </c>
      <c r="F111" s="105" t="s">
        <v>236</v>
      </c>
      <c r="G111" s="105" t="s">
        <v>305</v>
      </c>
      <c r="H111" s="69"/>
      <c r="I111" s="70"/>
      <c r="J111" s="70"/>
      <c r="K111" s="70"/>
      <c r="L111" s="167" t="s">
        <v>186</v>
      </c>
      <c r="M111" s="168"/>
      <c r="N111" s="169"/>
      <c r="O111" t="s">
        <v>306</v>
      </c>
    </row>
    <row r="112" spans="1:15" ht="20.100000000000001" customHeight="1">
      <c r="A112">
        <v>62</v>
      </c>
      <c r="B112" s="65">
        <v>17</v>
      </c>
      <c r="C112" s="102">
        <v>1920319422</v>
      </c>
      <c r="D112" s="67" t="s">
        <v>244</v>
      </c>
      <c r="E112" s="68" t="s">
        <v>122</v>
      </c>
      <c r="F112" s="105" t="s">
        <v>236</v>
      </c>
      <c r="G112" s="105" t="s">
        <v>305</v>
      </c>
      <c r="H112" s="69"/>
      <c r="I112" s="70"/>
      <c r="J112" s="70"/>
      <c r="K112" s="70"/>
      <c r="L112" s="167" t="s">
        <v>186</v>
      </c>
      <c r="M112" s="168"/>
      <c r="N112" s="169"/>
      <c r="O112" t="s">
        <v>306</v>
      </c>
    </row>
    <row r="113" spans="1:15" ht="20.100000000000001" customHeight="1">
      <c r="A113">
        <v>63</v>
      </c>
      <c r="B113" s="65">
        <v>18</v>
      </c>
      <c r="C113" s="102">
        <v>1920326356</v>
      </c>
      <c r="D113" s="67" t="s">
        <v>202</v>
      </c>
      <c r="E113" s="68" t="s">
        <v>122</v>
      </c>
      <c r="F113" s="105" t="s">
        <v>236</v>
      </c>
      <c r="G113" s="105" t="s">
        <v>307</v>
      </c>
      <c r="H113" s="69"/>
      <c r="I113" s="70"/>
      <c r="J113" s="70"/>
      <c r="K113" s="70"/>
      <c r="L113" s="167" t="s">
        <v>186</v>
      </c>
      <c r="M113" s="168"/>
      <c r="N113" s="169"/>
      <c r="O113" t="s">
        <v>306</v>
      </c>
    </row>
    <row r="114" spans="1:15" ht="20.100000000000001" customHeight="1">
      <c r="A114">
        <v>64</v>
      </c>
      <c r="B114" s="65">
        <v>19</v>
      </c>
      <c r="C114" s="102">
        <v>1920318031</v>
      </c>
      <c r="D114" s="67" t="s">
        <v>245</v>
      </c>
      <c r="E114" s="68" t="s">
        <v>102</v>
      </c>
      <c r="F114" s="105" t="s">
        <v>236</v>
      </c>
      <c r="G114" s="105" t="s">
        <v>305</v>
      </c>
      <c r="H114" s="69"/>
      <c r="I114" s="70"/>
      <c r="J114" s="70"/>
      <c r="K114" s="70"/>
      <c r="L114" s="167" t="s">
        <v>186</v>
      </c>
      <c r="M114" s="168"/>
      <c r="N114" s="169"/>
      <c r="O114" t="s">
        <v>306</v>
      </c>
    </row>
    <row r="115" spans="1:15" ht="20.100000000000001" customHeight="1">
      <c r="A115">
        <v>65</v>
      </c>
      <c r="B115" s="65">
        <v>20</v>
      </c>
      <c r="C115" s="102">
        <v>1920319674</v>
      </c>
      <c r="D115" s="67" t="s">
        <v>167</v>
      </c>
      <c r="E115" s="68" t="s">
        <v>102</v>
      </c>
      <c r="F115" s="105" t="s">
        <v>236</v>
      </c>
      <c r="G115" s="105" t="s">
        <v>305</v>
      </c>
      <c r="H115" s="69"/>
      <c r="I115" s="70"/>
      <c r="J115" s="70"/>
      <c r="K115" s="70"/>
      <c r="L115" s="167" t="s">
        <v>186</v>
      </c>
      <c r="M115" s="168"/>
      <c r="N115" s="169"/>
      <c r="O115" t="s">
        <v>306</v>
      </c>
    </row>
    <row r="116" spans="1:15" ht="20.100000000000001" customHeight="1">
      <c r="A116">
        <v>66</v>
      </c>
      <c r="B116" s="65">
        <v>21</v>
      </c>
      <c r="C116" s="102">
        <v>1920326353</v>
      </c>
      <c r="D116" s="67" t="s">
        <v>246</v>
      </c>
      <c r="E116" s="68" t="s">
        <v>153</v>
      </c>
      <c r="F116" s="105" t="s">
        <v>236</v>
      </c>
      <c r="G116" s="105" t="s">
        <v>307</v>
      </c>
      <c r="H116" s="69"/>
      <c r="I116" s="70"/>
      <c r="J116" s="70"/>
      <c r="K116" s="70"/>
      <c r="L116" s="167" t="s">
        <v>186</v>
      </c>
      <c r="M116" s="168"/>
      <c r="N116" s="169"/>
      <c r="O116" t="s">
        <v>306</v>
      </c>
    </row>
    <row r="117" spans="1:15" ht="20.100000000000001" customHeight="1">
      <c r="A117">
        <v>67</v>
      </c>
      <c r="B117" s="65">
        <v>22</v>
      </c>
      <c r="C117" s="102">
        <v>1920319986</v>
      </c>
      <c r="D117" s="67" t="s">
        <v>247</v>
      </c>
      <c r="E117" s="68" t="s">
        <v>112</v>
      </c>
      <c r="F117" s="105" t="s">
        <v>236</v>
      </c>
      <c r="G117" s="105" t="s">
        <v>305</v>
      </c>
      <c r="H117" s="69"/>
      <c r="I117" s="70"/>
      <c r="J117" s="70"/>
      <c r="K117" s="70"/>
      <c r="L117" s="167" t="s">
        <v>186</v>
      </c>
      <c r="M117" s="168"/>
      <c r="N117" s="169"/>
      <c r="O117" t="s">
        <v>306</v>
      </c>
    </row>
    <row r="118" spans="1:15" ht="20.100000000000001" customHeight="1">
      <c r="A118">
        <v>0</v>
      </c>
      <c r="B118" s="65">
        <v>23</v>
      </c>
      <c r="C118" s="102" t="s">
        <v>186</v>
      </c>
      <c r="D118" s="67" t="s">
        <v>186</v>
      </c>
      <c r="E118" s="68" t="s">
        <v>186</v>
      </c>
      <c r="F118" s="105" t="s">
        <v>186</v>
      </c>
      <c r="G118" s="105" t="s">
        <v>186</v>
      </c>
      <c r="H118" s="69"/>
      <c r="I118" s="70"/>
      <c r="J118" s="70"/>
      <c r="K118" s="70"/>
      <c r="L118" s="167" t="s">
        <v>186</v>
      </c>
      <c r="M118" s="168"/>
      <c r="N118" s="169"/>
      <c r="O118" t="s">
        <v>306</v>
      </c>
    </row>
    <row r="119" spans="1:15" ht="20.100000000000001" customHeight="1">
      <c r="A119">
        <v>0</v>
      </c>
      <c r="B119" s="65">
        <v>24</v>
      </c>
      <c r="C119" s="102" t="s">
        <v>186</v>
      </c>
      <c r="D119" s="67" t="s">
        <v>186</v>
      </c>
      <c r="E119" s="68" t="s">
        <v>186</v>
      </c>
      <c r="F119" s="105" t="s">
        <v>186</v>
      </c>
      <c r="G119" s="105" t="s">
        <v>186</v>
      </c>
      <c r="H119" s="69"/>
      <c r="I119" s="70"/>
      <c r="J119" s="70"/>
      <c r="K119" s="70"/>
      <c r="L119" s="167" t="s">
        <v>186</v>
      </c>
      <c r="M119" s="168"/>
      <c r="N119" s="169"/>
      <c r="O119" t="s">
        <v>306</v>
      </c>
    </row>
    <row r="120" spans="1:15" ht="20.100000000000001" customHeight="1">
      <c r="A120">
        <v>0</v>
      </c>
      <c r="B120" s="65">
        <v>25</v>
      </c>
      <c r="C120" s="102" t="s">
        <v>186</v>
      </c>
      <c r="D120" s="67" t="s">
        <v>186</v>
      </c>
      <c r="E120" s="68" t="s">
        <v>186</v>
      </c>
      <c r="F120" s="105" t="s">
        <v>186</v>
      </c>
      <c r="G120" s="105" t="s">
        <v>186</v>
      </c>
      <c r="H120" s="69"/>
      <c r="I120" s="70"/>
      <c r="J120" s="70"/>
      <c r="K120" s="70"/>
      <c r="L120" s="167" t="s">
        <v>186</v>
      </c>
      <c r="M120" s="168"/>
      <c r="N120" s="169"/>
      <c r="O120" t="s">
        <v>306</v>
      </c>
    </row>
    <row r="121" spans="1:15" ht="20.100000000000001" customHeight="1">
      <c r="A121">
        <v>0</v>
      </c>
      <c r="B121" s="65">
        <v>26</v>
      </c>
      <c r="C121" s="102" t="s">
        <v>186</v>
      </c>
      <c r="D121" s="67" t="s">
        <v>186</v>
      </c>
      <c r="E121" s="68" t="s">
        <v>186</v>
      </c>
      <c r="F121" s="105" t="s">
        <v>186</v>
      </c>
      <c r="G121" s="105" t="s">
        <v>186</v>
      </c>
      <c r="H121" s="69"/>
      <c r="I121" s="70"/>
      <c r="J121" s="70"/>
      <c r="K121" s="70"/>
      <c r="L121" s="167" t="s">
        <v>186</v>
      </c>
      <c r="M121" s="168"/>
      <c r="N121" s="169"/>
      <c r="O121" t="s">
        <v>306</v>
      </c>
    </row>
    <row r="122" spans="1:15" ht="20.100000000000001" customHeight="1">
      <c r="A122">
        <v>0</v>
      </c>
      <c r="B122" s="65">
        <v>27</v>
      </c>
      <c r="C122" s="102" t="s">
        <v>186</v>
      </c>
      <c r="D122" s="67" t="s">
        <v>186</v>
      </c>
      <c r="E122" s="68" t="s">
        <v>186</v>
      </c>
      <c r="F122" s="105" t="s">
        <v>186</v>
      </c>
      <c r="G122" s="105" t="s">
        <v>186</v>
      </c>
      <c r="H122" s="69"/>
      <c r="I122" s="70"/>
      <c r="J122" s="70"/>
      <c r="K122" s="70"/>
      <c r="L122" s="167" t="s">
        <v>186</v>
      </c>
      <c r="M122" s="168"/>
      <c r="N122" s="169"/>
      <c r="O122" t="s">
        <v>306</v>
      </c>
    </row>
    <row r="123" spans="1:15" ht="20.100000000000001" customHeight="1">
      <c r="A123">
        <v>0</v>
      </c>
      <c r="B123" s="65">
        <v>28</v>
      </c>
      <c r="C123" s="102" t="s">
        <v>186</v>
      </c>
      <c r="D123" s="67" t="s">
        <v>186</v>
      </c>
      <c r="E123" s="68" t="s">
        <v>186</v>
      </c>
      <c r="F123" s="105" t="s">
        <v>186</v>
      </c>
      <c r="G123" s="105" t="s">
        <v>186</v>
      </c>
      <c r="H123" s="69"/>
      <c r="I123" s="70"/>
      <c r="J123" s="70"/>
      <c r="K123" s="70"/>
      <c r="L123" s="167" t="s">
        <v>186</v>
      </c>
      <c r="M123" s="168"/>
      <c r="N123" s="169"/>
      <c r="O123" t="s">
        <v>306</v>
      </c>
    </row>
    <row r="124" spans="1:15" ht="20.100000000000001" customHeight="1">
      <c r="A124">
        <v>0</v>
      </c>
      <c r="B124" s="65">
        <v>29</v>
      </c>
      <c r="C124" s="102" t="s">
        <v>186</v>
      </c>
      <c r="D124" s="67" t="s">
        <v>186</v>
      </c>
      <c r="E124" s="68" t="s">
        <v>186</v>
      </c>
      <c r="F124" s="105" t="s">
        <v>186</v>
      </c>
      <c r="G124" s="105" t="s">
        <v>186</v>
      </c>
      <c r="H124" s="69"/>
      <c r="I124" s="70"/>
      <c r="J124" s="70"/>
      <c r="K124" s="70"/>
      <c r="L124" s="167" t="s">
        <v>186</v>
      </c>
      <c r="M124" s="168"/>
      <c r="N124" s="169"/>
      <c r="O124" t="s">
        <v>306</v>
      </c>
    </row>
    <row r="125" spans="1:15" ht="20.100000000000001" customHeight="1">
      <c r="A125">
        <v>0</v>
      </c>
      <c r="B125" s="72">
        <v>30</v>
      </c>
      <c r="C125" s="102" t="s">
        <v>186</v>
      </c>
      <c r="D125" s="67" t="s">
        <v>186</v>
      </c>
      <c r="E125" s="68" t="s">
        <v>186</v>
      </c>
      <c r="F125" s="105" t="s">
        <v>186</v>
      </c>
      <c r="G125" s="105" t="s">
        <v>186</v>
      </c>
      <c r="H125" s="73"/>
      <c r="I125" s="74"/>
      <c r="J125" s="74"/>
      <c r="K125" s="74"/>
      <c r="L125" s="167" t="s">
        <v>186</v>
      </c>
      <c r="M125" s="168"/>
      <c r="N125" s="169"/>
      <c r="O125" t="s">
        <v>306</v>
      </c>
    </row>
    <row r="126" spans="1:15" ht="23.25" customHeight="1">
      <c r="A126">
        <v>0</v>
      </c>
      <c r="B126" s="75" t="s">
        <v>74</v>
      </c>
      <c r="C126" s="103"/>
      <c r="D126" s="77"/>
      <c r="E126" s="78"/>
      <c r="F126" s="106"/>
      <c r="G126" s="106"/>
      <c r="H126" s="80"/>
      <c r="I126" s="81"/>
      <c r="J126" s="81"/>
      <c r="K126" s="81"/>
      <c r="L126" s="116"/>
      <c r="M126" s="116"/>
      <c r="N126" s="116"/>
    </row>
    <row r="127" spans="1:15" ht="20.100000000000001" customHeight="1">
      <c r="A127">
        <v>0</v>
      </c>
      <c r="B127" s="82" t="s">
        <v>81</v>
      </c>
      <c r="C127" s="104"/>
      <c r="D127" s="84"/>
      <c r="E127" s="85"/>
      <c r="F127" s="107"/>
      <c r="G127" s="107"/>
      <c r="H127" s="87"/>
      <c r="I127" s="88"/>
      <c r="J127" s="88"/>
      <c r="K127" s="88"/>
      <c r="L127" s="89"/>
      <c r="M127" s="89"/>
      <c r="N127" s="89"/>
    </row>
    <row r="128" spans="1:15" ht="20.100000000000001" customHeight="1">
      <c r="A128">
        <v>0</v>
      </c>
      <c r="B128" s="90"/>
      <c r="C128" s="104"/>
      <c r="D128" s="84"/>
      <c r="E128" s="85"/>
      <c r="F128" s="107"/>
      <c r="G128" s="107"/>
      <c r="H128" s="87"/>
      <c r="I128" s="88"/>
      <c r="J128" s="88"/>
      <c r="K128" s="88"/>
      <c r="L128" s="89"/>
      <c r="M128" s="89"/>
      <c r="N128" s="89"/>
    </row>
    <row r="129" spans="1:15" ht="18" customHeight="1">
      <c r="A129" s="100">
        <v>0</v>
      </c>
      <c r="B129" s="90"/>
      <c r="C129" s="104"/>
      <c r="D129" s="84"/>
      <c r="E129" s="85"/>
      <c r="F129" s="107"/>
      <c r="G129" s="107"/>
      <c r="H129" s="87"/>
      <c r="I129" s="88"/>
      <c r="J129" s="88"/>
      <c r="K129" s="88"/>
      <c r="L129" s="89"/>
      <c r="M129" s="89"/>
      <c r="N129" s="89"/>
    </row>
    <row r="130" spans="1:15" ht="8.25" customHeight="1">
      <c r="A130" s="100">
        <v>0</v>
      </c>
      <c r="B130" s="90"/>
      <c r="C130" s="104"/>
      <c r="D130" s="84"/>
      <c r="E130" s="85"/>
      <c r="F130" s="107"/>
      <c r="G130" s="107"/>
      <c r="H130" s="87"/>
      <c r="I130" s="88"/>
      <c r="J130" s="88"/>
      <c r="K130" s="88"/>
      <c r="L130" s="89"/>
      <c r="M130" s="89"/>
      <c r="N130" s="89"/>
    </row>
    <row r="131" spans="1:15" ht="20.100000000000001" customHeight="1">
      <c r="A131" s="100">
        <v>0</v>
      </c>
      <c r="C131" s="108" t="s">
        <v>80</v>
      </c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56" customFormat="1">
      <c r="C132" s="187" t="s">
        <v>60</v>
      </c>
      <c r="D132" s="187"/>
      <c r="E132" s="57"/>
      <c r="F132" s="184" t="s">
        <v>82</v>
      </c>
      <c r="G132" s="184"/>
      <c r="H132" s="184"/>
      <c r="I132" s="184"/>
      <c r="J132" s="184"/>
      <c r="K132" s="184"/>
      <c r="L132" s="58" t="s">
        <v>300</v>
      </c>
    </row>
    <row r="133" spans="1:15" s="56" customFormat="1">
      <c r="C133" s="187" t="s">
        <v>62</v>
      </c>
      <c r="D133" s="187"/>
      <c r="E133" s="59" t="s">
        <v>295</v>
      </c>
      <c r="F133" s="188" t="s">
        <v>302</v>
      </c>
      <c r="G133" s="188"/>
      <c r="H133" s="188"/>
      <c r="I133" s="188"/>
      <c r="J133" s="188"/>
      <c r="K133" s="188"/>
      <c r="L133" s="60" t="s">
        <v>63</v>
      </c>
      <c r="M133" s="61" t="s">
        <v>64</v>
      </c>
      <c r="N133" s="61">
        <v>1</v>
      </c>
    </row>
    <row r="134" spans="1:15" s="62" customFormat="1" ht="18.75" customHeight="1">
      <c r="C134" s="63" t="s">
        <v>57</v>
      </c>
      <c r="D134" s="185" t="s">
        <v>303</v>
      </c>
      <c r="E134" s="185"/>
      <c r="F134" s="185"/>
      <c r="G134" s="185"/>
      <c r="H134" s="185"/>
      <c r="I134" s="185"/>
      <c r="J134" s="185"/>
      <c r="K134" s="185"/>
      <c r="L134" s="60" t="s">
        <v>65</v>
      </c>
      <c r="M134" s="60" t="s">
        <v>64</v>
      </c>
      <c r="N134" s="60">
        <v>2</v>
      </c>
    </row>
    <row r="135" spans="1:15" s="62" customFormat="1" ht="18.75" customHeight="1">
      <c r="B135" s="186" t="s">
        <v>317</v>
      </c>
      <c r="C135" s="186"/>
      <c r="D135" s="186"/>
      <c r="E135" s="186"/>
      <c r="F135" s="186"/>
      <c r="G135" s="186"/>
      <c r="H135" s="186"/>
      <c r="I135" s="186"/>
      <c r="J135" s="186"/>
      <c r="K135" s="186"/>
      <c r="L135" s="60" t="s">
        <v>66</v>
      </c>
      <c r="M135" s="60" t="s">
        <v>64</v>
      </c>
      <c r="N135" s="60">
        <v>1</v>
      </c>
    </row>
    <row r="136" spans="1:15" ht="9" customHeight="1"/>
    <row r="137" spans="1:15" ht="15" customHeight="1">
      <c r="B137" s="174" t="s">
        <v>4</v>
      </c>
      <c r="C137" s="173" t="s">
        <v>67</v>
      </c>
      <c r="D137" s="182" t="s">
        <v>9</v>
      </c>
      <c r="E137" s="183" t="s">
        <v>10</v>
      </c>
      <c r="F137" s="173" t="s">
        <v>78</v>
      </c>
      <c r="G137" s="173" t="s">
        <v>79</v>
      </c>
      <c r="H137" s="173" t="s">
        <v>69</v>
      </c>
      <c r="I137" s="173" t="s">
        <v>70</v>
      </c>
      <c r="J137" s="175" t="s">
        <v>59</v>
      </c>
      <c r="K137" s="175"/>
      <c r="L137" s="176" t="s">
        <v>71</v>
      </c>
      <c r="M137" s="177"/>
      <c r="N137" s="178"/>
    </row>
    <row r="138" spans="1:15" ht="27" customHeight="1">
      <c r="B138" s="174"/>
      <c r="C138" s="174"/>
      <c r="D138" s="182"/>
      <c r="E138" s="183"/>
      <c r="F138" s="174"/>
      <c r="G138" s="174"/>
      <c r="H138" s="174"/>
      <c r="I138" s="174"/>
      <c r="J138" s="64" t="s">
        <v>72</v>
      </c>
      <c r="K138" s="64" t="s">
        <v>73</v>
      </c>
      <c r="L138" s="179"/>
      <c r="M138" s="180"/>
      <c r="N138" s="181"/>
    </row>
    <row r="139" spans="1:15" ht="20.100000000000001" customHeight="1">
      <c r="A139">
        <v>68</v>
      </c>
      <c r="B139" s="65">
        <v>1</v>
      </c>
      <c r="C139" s="102">
        <v>1921311980</v>
      </c>
      <c r="D139" s="67" t="s">
        <v>187</v>
      </c>
      <c r="E139" s="68" t="s">
        <v>95</v>
      </c>
      <c r="F139" s="105" t="s">
        <v>236</v>
      </c>
      <c r="G139" s="105" t="s">
        <v>305</v>
      </c>
      <c r="H139" s="69"/>
      <c r="I139" s="70"/>
      <c r="J139" s="70"/>
      <c r="K139" s="70"/>
      <c r="L139" s="170" t="s">
        <v>308</v>
      </c>
      <c r="M139" s="171"/>
      <c r="N139" s="172"/>
      <c r="O139" t="s">
        <v>306</v>
      </c>
    </row>
    <row r="140" spans="1:15" ht="20.100000000000001" customHeight="1">
      <c r="A140">
        <v>69</v>
      </c>
      <c r="B140" s="65">
        <v>2</v>
      </c>
      <c r="C140" s="102">
        <v>1920311346</v>
      </c>
      <c r="D140" s="67" t="s">
        <v>248</v>
      </c>
      <c r="E140" s="68" t="s">
        <v>117</v>
      </c>
      <c r="F140" s="105" t="s">
        <v>236</v>
      </c>
      <c r="G140" s="105" t="s">
        <v>305</v>
      </c>
      <c r="H140" s="69"/>
      <c r="I140" s="70"/>
      <c r="J140" s="70"/>
      <c r="K140" s="70"/>
      <c r="L140" s="167" t="s">
        <v>186</v>
      </c>
      <c r="M140" s="168"/>
      <c r="N140" s="169"/>
      <c r="O140" t="s">
        <v>306</v>
      </c>
    </row>
    <row r="141" spans="1:15" ht="20.100000000000001" customHeight="1">
      <c r="A141">
        <v>70</v>
      </c>
      <c r="B141" s="65">
        <v>3</v>
      </c>
      <c r="C141" s="102">
        <v>1920311373</v>
      </c>
      <c r="D141" s="67" t="s">
        <v>249</v>
      </c>
      <c r="E141" s="68" t="s">
        <v>117</v>
      </c>
      <c r="F141" s="105" t="s">
        <v>236</v>
      </c>
      <c r="G141" s="105" t="s">
        <v>305</v>
      </c>
      <c r="H141" s="69"/>
      <c r="I141" s="70"/>
      <c r="J141" s="70"/>
      <c r="K141" s="70"/>
      <c r="L141" s="167" t="s">
        <v>186</v>
      </c>
      <c r="M141" s="168"/>
      <c r="N141" s="169"/>
      <c r="O141" t="s">
        <v>306</v>
      </c>
    </row>
    <row r="142" spans="1:15" ht="20.100000000000001" customHeight="1">
      <c r="A142">
        <v>71</v>
      </c>
      <c r="B142" s="65">
        <v>4</v>
      </c>
      <c r="C142" s="102">
        <v>1920318986</v>
      </c>
      <c r="D142" s="67" t="s">
        <v>250</v>
      </c>
      <c r="E142" s="68" t="s">
        <v>103</v>
      </c>
      <c r="F142" s="105" t="s">
        <v>236</v>
      </c>
      <c r="G142" s="105" t="s">
        <v>305</v>
      </c>
      <c r="H142" s="69"/>
      <c r="I142" s="70"/>
      <c r="J142" s="70"/>
      <c r="K142" s="70"/>
      <c r="L142" s="167" t="s">
        <v>186</v>
      </c>
      <c r="M142" s="168"/>
      <c r="N142" s="169"/>
      <c r="O142" t="s">
        <v>306</v>
      </c>
    </row>
    <row r="143" spans="1:15" ht="20.100000000000001" customHeight="1">
      <c r="A143">
        <v>72</v>
      </c>
      <c r="B143" s="65">
        <v>5</v>
      </c>
      <c r="C143" s="102">
        <v>1920319285</v>
      </c>
      <c r="D143" s="67" t="s">
        <v>251</v>
      </c>
      <c r="E143" s="68" t="s">
        <v>156</v>
      </c>
      <c r="F143" s="105" t="s">
        <v>236</v>
      </c>
      <c r="G143" s="105" t="s">
        <v>305</v>
      </c>
      <c r="H143" s="69"/>
      <c r="I143" s="70"/>
      <c r="J143" s="70"/>
      <c r="K143" s="70"/>
      <c r="L143" s="167" t="s">
        <v>186</v>
      </c>
      <c r="M143" s="168"/>
      <c r="N143" s="169"/>
      <c r="O143" t="s">
        <v>306</v>
      </c>
    </row>
    <row r="144" spans="1:15" ht="20.100000000000001" customHeight="1">
      <c r="A144">
        <v>73</v>
      </c>
      <c r="B144" s="65">
        <v>6</v>
      </c>
      <c r="C144" s="102">
        <v>1920320946</v>
      </c>
      <c r="D144" s="67" t="s">
        <v>252</v>
      </c>
      <c r="E144" s="68" t="s">
        <v>105</v>
      </c>
      <c r="F144" s="105" t="s">
        <v>236</v>
      </c>
      <c r="G144" s="105" t="s">
        <v>305</v>
      </c>
      <c r="H144" s="69"/>
      <c r="I144" s="70"/>
      <c r="J144" s="70"/>
      <c r="K144" s="70"/>
      <c r="L144" s="167" t="s">
        <v>186</v>
      </c>
      <c r="M144" s="168"/>
      <c r="N144" s="169"/>
      <c r="O144" t="s">
        <v>306</v>
      </c>
    </row>
    <row r="145" spans="1:15" ht="20.100000000000001" customHeight="1">
      <c r="A145">
        <v>74</v>
      </c>
      <c r="B145" s="65">
        <v>7</v>
      </c>
      <c r="C145" s="102">
        <v>1920339719</v>
      </c>
      <c r="D145" s="67" t="s">
        <v>253</v>
      </c>
      <c r="E145" s="68" t="s">
        <v>105</v>
      </c>
      <c r="F145" s="105" t="s">
        <v>236</v>
      </c>
      <c r="G145" s="105" t="s">
        <v>305</v>
      </c>
      <c r="H145" s="69"/>
      <c r="I145" s="70"/>
      <c r="J145" s="70"/>
      <c r="K145" s="70"/>
      <c r="L145" s="167" t="s">
        <v>186</v>
      </c>
      <c r="M145" s="168"/>
      <c r="N145" s="169"/>
      <c r="O145" t="s">
        <v>306</v>
      </c>
    </row>
    <row r="146" spans="1:15" ht="20.100000000000001" customHeight="1">
      <c r="A146">
        <v>75</v>
      </c>
      <c r="B146" s="65">
        <v>8</v>
      </c>
      <c r="C146" s="102">
        <v>1920726020</v>
      </c>
      <c r="D146" s="67" t="s">
        <v>177</v>
      </c>
      <c r="E146" s="68" t="s">
        <v>125</v>
      </c>
      <c r="F146" s="105" t="s">
        <v>236</v>
      </c>
      <c r="G146" s="105" t="s">
        <v>307</v>
      </c>
      <c r="H146" s="69"/>
      <c r="I146" s="70"/>
      <c r="J146" s="70"/>
      <c r="K146" s="70"/>
      <c r="L146" s="167" t="s">
        <v>186</v>
      </c>
      <c r="M146" s="168"/>
      <c r="N146" s="169"/>
      <c r="O146" t="s">
        <v>306</v>
      </c>
    </row>
    <row r="147" spans="1:15" ht="20.100000000000001" customHeight="1">
      <c r="A147">
        <v>76</v>
      </c>
      <c r="B147" s="65">
        <v>9</v>
      </c>
      <c r="C147" s="102">
        <v>1920312687</v>
      </c>
      <c r="D147" s="67" t="s">
        <v>193</v>
      </c>
      <c r="E147" s="68" t="s">
        <v>143</v>
      </c>
      <c r="F147" s="105" t="s">
        <v>236</v>
      </c>
      <c r="G147" s="105" t="s">
        <v>305</v>
      </c>
      <c r="H147" s="69"/>
      <c r="I147" s="70"/>
      <c r="J147" s="70"/>
      <c r="K147" s="70"/>
      <c r="L147" s="167" t="s">
        <v>186</v>
      </c>
      <c r="M147" s="168"/>
      <c r="N147" s="169"/>
      <c r="O147" t="s">
        <v>306</v>
      </c>
    </row>
    <row r="148" spans="1:15" ht="20.100000000000001" customHeight="1">
      <c r="A148">
        <v>77</v>
      </c>
      <c r="B148" s="65">
        <v>10</v>
      </c>
      <c r="C148" s="102">
        <v>1920326358</v>
      </c>
      <c r="D148" s="67" t="s">
        <v>254</v>
      </c>
      <c r="E148" s="68" t="s">
        <v>128</v>
      </c>
      <c r="F148" s="105" t="s">
        <v>236</v>
      </c>
      <c r="G148" s="105" t="s">
        <v>307</v>
      </c>
      <c r="H148" s="69"/>
      <c r="I148" s="70"/>
      <c r="J148" s="70"/>
      <c r="K148" s="70"/>
      <c r="L148" s="167" t="s">
        <v>186</v>
      </c>
      <c r="M148" s="168"/>
      <c r="N148" s="169"/>
      <c r="O148" t="s">
        <v>306</v>
      </c>
    </row>
    <row r="149" spans="1:15" ht="20.100000000000001" customHeight="1">
      <c r="A149">
        <v>78</v>
      </c>
      <c r="B149" s="65">
        <v>11</v>
      </c>
      <c r="C149" s="102">
        <v>1920350970</v>
      </c>
      <c r="D149" s="67" t="s">
        <v>255</v>
      </c>
      <c r="E149" s="68" t="s">
        <v>132</v>
      </c>
      <c r="F149" s="105" t="s">
        <v>236</v>
      </c>
      <c r="G149" s="105" t="s">
        <v>305</v>
      </c>
      <c r="H149" s="69"/>
      <c r="I149" s="70"/>
      <c r="J149" s="70"/>
      <c r="K149" s="70"/>
      <c r="L149" s="167" t="s">
        <v>186</v>
      </c>
      <c r="M149" s="168"/>
      <c r="N149" s="169"/>
      <c r="O149" t="s">
        <v>306</v>
      </c>
    </row>
    <row r="150" spans="1:15" ht="20.100000000000001" customHeight="1">
      <c r="A150">
        <v>79</v>
      </c>
      <c r="B150" s="65">
        <v>12</v>
      </c>
      <c r="C150" s="102">
        <v>1920313001</v>
      </c>
      <c r="D150" s="67" t="s">
        <v>256</v>
      </c>
      <c r="E150" s="68" t="s">
        <v>135</v>
      </c>
      <c r="F150" s="105" t="s">
        <v>236</v>
      </c>
      <c r="G150" s="105" t="s">
        <v>305</v>
      </c>
      <c r="H150" s="69"/>
      <c r="I150" s="70"/>
      <c r="J150" s="70"/>
      <c r="K150" s="70"/>
      <c r="L150" s="167" t="s">
        <v>186</v>
      </c>
      <c r="M150" s="168"/>
      <c r="N150" s="169"/>
      <c r="O150" t="s">
        <v>306</v>
      </c>
    </row>
    <row r="151" spans="1:15" ht="20.100000000000001" customHeight="1">
      <c r="A151">
        <v>80</v>
      </c>
      <c r="B151" s="65">
        <v>13</v>
      </c>
      <c r="C151" s="102">
        <v>1920316284</v>
      </c>
      <c r="D151" s="67" t="s">
        <v>197</v>
      </c>
      <c r="E151" s="68" t="s">
        <v>135</v>
      </c>
      <c r="F151" s="105" t="s">
        <v>236</v>
      </c>
      <c r="G151" s="105" t="s">
        <v>305</v>
      </c>
      <c r="H151" s="69"/>
      <c r="I151" s="70"/>
      <c r="J151" s="70"/>
      <c r="K151" s="70"/>
      <c r="L151" s="167" t="s">
        <v>186</v>
      </c>
      <c r="M151" s="168"/>
      <c r="N151" s="169"/>
      <c r="O151" t="s">
        <v>306</v>
      </c>
    </row>
    <row r="152" spans="1:15" ht="20.100000000000001" customHeight="1">
      <c r="A152">
        <v>81</v>
      </c>
      <c r="B152" s="65">
        <v>14</v>
      </c>
      <c r="C152" s="102">
        <v>1920715872</v>
      </c>
      <c r="D152" s="67" t="s">
        <v>257</v>
      </c>
      <c r="E152" s="68" t="s">
        <v>135</v>
      </c>
      <c r="F152" s="105" t="s">
        <v>236</v>
      </c>
      <c r="G152" s="105" t="s">
        <v>307</v>
      </c>
      <c r="H152" s="69"/>
      <c r="I152" s="70"/>
      <c r="J152" s="70"/>
      <c r="K152" s="70"/>
      <c r="L152" s="167" t="s">
        <v>186</v>
      </c>
      <c r="M152" s="168"/>
      <c r="N152" s="169"/>
      <c r="O152" t="s">
        <v>306</v>
      </c>
    </row>
    <row r="153" spans="1:15" ht="20.100000000000001" customHeight="1">
      <c r="A153">
        <v>82</v>
      </c>
      <c r="B153" s="65">
        <v>15</v>
      </c>
      <c r="C153" s="102">
        <v>1921316280</v>
      </c>
      <c r="D153" s="67" t="s">
        <v>258</v>
      </c>
      <c r="E153" s="68" t="s">
        <v>150</v>
      </c>
      <c r="F153" s="105" t="s">
        <v>236</v>
      </c>
      <c r="G153" s="105" t="s">
        <v>305</v>
      </c>
      <c r="H153" s="69"/>
      <c r="I153" s="70"/>
      <c r="J153" s="70"/>
      <c r="K153" s="70"/>
      <c r="L153" s="167" t="s">
        <v>186</v>
      </c>
      <c r="M153" s="168"/>
      <c r="N153" s="169"/>
      <c r="O153" t="s">
        <v>306</v>
      </c>
    </row>
    <row r="154" spans="1:15" ht="20.100000000000001" customHeight="1">
      <c r="A154">
        <v>83</v>
      </c>
      <c r="B154" s="65">
        <v>16</v>
      </c>
      <c r="C154" s="102">
        <v>1920225252</v>
      </c>
      <c r="D154" s="67" t="s">
        <v>259</v>
      </c>
      <c r="E154" s="68" t="s">
        <v>109</v>
      </c>
      <c r="F154" s="105" t="s">
        <v>236</v>
      </c>
      <c r="G154" s="105" t="s">
        <v>305</v>
      </c>
      <c r="H154" s="69"/>
      <c r="I154" s="70"/>
      <c r="J154" s="70"/>
      <c r="K154" s="70"/>
      <c r="L154" s="167" t="s">
        <v>186</v>
      </c>
      <c r="M154" s="168"/>
      <c r="N154" s="169"/>
      <c r="O154" t="s">
        <v>306</v>
      </c>
    </row>
    <row r="155" spans="1:15" ht="20.100000000000001" customHeight="1">
      <c r="A155">
        <v>84</v>
      </c>
      <c r="B155" s="65">
        <v>17</v>
      </c>
      <c r="C155" s="102">
        <v>1920316260</v>
      </c>
      <c r="D155" s="67" t="s">
        <v>260</v>
      </c>
      <c r="E155" s="68" t="s">
        <v>109</v>
      </c>
      <c r="F155" s="105" t="s">
        <v>236</v>
      </c>
      <c r="G155" s="105" t="s">
        <v>305</v>
      </c>
      <c r="H155" s="69"/>
      <c r="I155" s="70"/>
      <c r="J155" s="70"/>
      <c r="K155" s="70"/>
      <c r="L155" s="167" t="s">
        <v>186</v>
      </c>
      <c r="M155" s="168"/>
      <c r="N155" s="169"/>
      <c r="O155" t="s">
        <v>306</v>
      </c>
    </row>
    <row r="156" spans="1:15" ht="20.100000000000001" customHeight="1">
      <c r="A156">
        <v>85</v>
      </c>
      <c r="B156" s="65">
        <v>18</v>
      </c>
      <c r="C156" s="102">
        <v>1920318546</v>
      </c>
      <c r="D156" s="67" t="s">
        <v>261</v>
      </c>
      <c r="E156" s="68" t="s">
        <v>109</v>
      </c>
      <c r="F156" s="105" t="s">
        <v>236</v>
      </c>
      <c r="G156" s="105" t="s">
        <v>305</v>
      </c>
      <c r="H156" s="69"/>
      <c r="I156" s="70"/>
      <c r="J156" s="70"/>
      <c r="K156" s="70"/>
      <c r="L156" s="167" t="s">
        <v>186</v>
      </c>
      <c r="M156" s="168"/>
      <c r="N156" s="169"/>
      <c r="O156" t="s">
        <v>306</v>
      </c>
    </row>
    <row r="157" spans="1:15" ht="20.100000000000001" customHeight="1">
      <c r="A157">
        <v>86</v>
      </c>
      <c r="B157" s="65">
        <v>19</v>
      </c>
      <c r="C157" s="102">
        <v>1920322340</v>
      </c>
      <c r="D157" s="67" t="s">
        <v>262</v>
      </c>
      <c r="E157" s="68" t="s">
        <v>110</v>
      </c>
      <c r="F157" s="105" t="s">
        <v>236</v>
      </c>
      <c r="G157" s="105" t="s">
        <v>307</v>
      </c>
      <c r="H157" s="69"/>
      <c r="I157" s="70"/>
      <c r="J157" s="70"/>
      <c r="K157" s="70"/>
      <c r="L157" s="167" t="s">
        <v>186</v>
      </c>
      <c r="M157" s="168"/>
      <c r="N157" s="169"/>
      <c r="O157" t="s">
        <v>306</v>
      </c>
    </row>
    <row r="158" spans="1:15" ht="20.100000000000001" customHeight="1">
      <c r="A158">
        <v>87</v>
      </c>
      <c r="B158" s="65">
        <v>20</v>
      </c>
      <c r="C158" s="102">
        <v>1920316237</v>
      </c>
      <c r="D158" s="67" t="s">
        <v>263</v>
      </c>
      <c r="E158" s="68" t="s">
        <v>133</v>
      </c>
      <c r="F158" s="105" t="s">
        <v>236</v>
      </c>
      <c r="G158" s="105" t="s">
        <v>305</v>
      </c>
      <c r="H158" s="69"/>
      <c r="I158" s="70"/>
      <c r="J158" s="70"/>
      <c r="K158" s="70"/>
      <c r="L158" s="167" t="s">
        <v>186</v>
      </c>
      <c r="M158" s="168"/>
      <c r="N158" s="169"/>
      <c r="O158" t="s">
        <v>306</v>
      </c>
    </row>
    <row r="159" spans="1:15" ht="20.100000000000001" customHeight="1">
      <c r="A159">
        <v>88</v>
      </c>
      <c r="B159" s="65">
        <v>21</v>
      </c>
      <c r="C159" s="102">
        <v>1920326340</v>
      </c>
      <c r="D159" s="67" t="s">
        <v>264</v>
      </c>
      <c r="E159" s="68" t="s">
        <v>116</v>
      </c>
      <c r="F159" s="105" t="s">
        <v>236</v>
      </c>
      <c r="G159" s="105" t="s">
        <v>307</v>
      </c>
      <c r="H159" s="69"/>
      <c r="I159" s="70"/>
      <c r="J159" s="70"/>
      <c r="K159" s="70"/>
      <c r="L159" s="167" t="s">
        <v>186</v>
      </c>
      <c r="M159" s="168"/>
      <c r="N159" s="169"/>
      <c r="O159" t="s">
        <v>306</v>
      </c>
    </row>
    <row r="160" spans="1:15" ht="20.100000000000001" customHeight="1">
      <c r="A160">
        <v>89</v>
      </c>
      <c r="B160" s="65">
        <v>22</v>
      </c>
      <c r="C160" s="102">
        <v>1920326355</v>
      </c>
      <c r="D160" s="67" t="s">
        <v>265</v>
      </c>
      <c r="E160" s="68" t="s">
        <v>116</v>
      </c>
      <c r="F160" s="105" t="s">
        <v>236</v>
      </c>
      <c r="G160" s="105" t="s">
        <v>305</v>
      </c>
      <c r="H160" s="69"/>
      <c r="I160" s="70"/>
      <c r="J160" s="70"/>
      <c r="K160" s="70"/>
      <c r="L160" s="167" t="s">
        <v>186</v>
      </c>
      <c r="M160" s="168"/>
      <c r="N160" s="169"/>
      <c r="O160" t="s">
        <v>306</v>
      </c>
    </row>
    <row r="161" spans="1:15" ht="20.100000000000001" customHeight="1">
      <c r="A161">
        <v>90</v>
      </c>
      <c r="B161" s="65">
        <v>23</v>
      </c>
      <c r="C161" s="102">
        <v>1920319072</v>
      </c>
      <c r="D161" s="67" t="s">
        <v>266</v>
      </c>
      <c r="E161" s="68" t="s">
        <v>146</v>
      </c>
      <c r="F161" s="105" t="s">
        <v>236</v>
      </c>
      <c r="G161" s="105" t="s">
        <v>305</v>
      </c>
      <c r="H161" s="69"/>
      <c r="I161" s="70"/>
      <c r="J161" s="70"/>
      <c r="K161" s="70"/>
      <c r="L161" s="167" t="s">
        <v>186</v>
      </c>
      <c r="M161" s="168"/>
      <c r="N161" s="169"/>
      <c r="O161" t="s">
        <v>306</v>
      </c>
    </row>
    <row r="162" spans="1:15" ht="20.100000000000001" customHeight="1">
      <c r="A162">
        <v>0</v>
      </c>
      <c r="B162" s="65">
        <v>24</v>
      </c>
      <c r="C162" s="102" t="s">
        <v>186</v>
      </c>
      <c r="D162" s="67" t="s">
        <v>186</v>
      </c>
      <c r="E162" s="68" t="s">
        <v>186</v>
      </c>
      <c r="F162" s="105" t="s">
        <v>186</v>
      </c>
      <c r="G162" s="105" t="s">
        <v>186</v>
      </c>
      <c r="H162" s="69"/>
      <c r="I162" s="70"/>
      <c r="J162" s="70"/>
      <c r="K162" s="70"/>
      <c r="L162" s="167" t="s">
        <v>186</v>
      </c>
      <c r="M162" s="168"/>
      <c r="N162" s="169"/>
      <c r="O162" t="s">
        <v>306</v>
      </c>
    </row>
    <row r="163" spans="1:15" ht="20.100000000000001" customHeight="1">
      <c r="A163">
        <v>0</v>
      </c>
      <c r="B163" s="65">
        <v>25</v>
      </c>
      <c r="C163" s="102" t="s">
        <v>186</v>
      </c>
      <c r="D163" s="67" t="s">
        <v>186</v>
      </c>
      <c r="E163" s="68" t="s">
        <v>186</v>
      </c>
      <c r="F163" s="105" t="s">
        <v>186</v>
      </c>
      <c r="G163" s="105" t="s">
        <v>186</v>
      </c>
      <c r="H163" s="69"/>
      <c r="I163" s="70"/>
      <c r="J163" s="70"/>
      <c r="K163" s="70"/>
      <c r="L163" s="167" t="s">
        <v>186</v>
      </c>
      <c r="M163" s="168"/>
      <c r="N163" s="169"/>
      <c r="O163" t="s">
        <v>306</v>
      </c>
    </row>
    <row r="164" spans="1:15" ht="20.100000000000001" customHeight="1">
      <c r="A164">
        <v>0</v>
      </c>
      <c r="B164" s="65">
        <v>26</v>
      </c>
      <c r="C164" s="102" t="s">
        <v>186</v>
      </c>
      <c r="D164" s="67" t="s">
        <v>186</v>
      </c>
      <c r="E164" s="68" t="s">
        <v>186</v>
      </c>
      <c r="F164" s="105" t="s">
        <v>186</v>
      </c>
      <c r="G164" s="105" t="s">
        <v>186</v>
      </c>
      <c r="H164" s="69"/>
      <c r="I164" s="70"/>
      <c r="J164" s="70"/>
      <c r="K164" s="70"/>
      <c r="L164" s="167" t="s">
        <v>186</v>
      </c>
      <c r="M164" s="168"/>
      <c r="N164" s="169"/>
      <c r="O164" t="s">
        <v>306</v>
      </c>
    </row>
    <row r="165" spans="1:15" ht="20.100000000000001" customHeight="1">
      <c r="A165">
        <v>0</v>
      </c>
      <c r="B165" s="65">
        <v>27</v>
      </c>
      <c r="C165" s="102" t="s">
        <v>186</v>
      </c>
      <c r="D165" s="67" t="s">
        <v>186</v>
      </c>
      <c r="E165" s="68" t="s">
        <v>186</v>
      </c>
      <c r="F165" s="105" t="s">
        <v>186</v>
      </c>
      <c r="G165" s="105" t="s">
        <v>186</v>
      </c>
      <c r="H165" s="69"/>
      <c r="I165" s="70"/>
      <c r="J165" s="70"/>
      <c r="K165" s="70"/>
      <c r="L165" s="167" t="s">
        <v>186</v>
      </c>
      <c r="M165" s="168"/>
      <c r="N165" s="169"/>
      <c r="O165" t="s">
        <v>306</v>
      </c>
    </row>
    <row r="166" spans="1:15" ht="20.100000000000001" customHeight="1">
      <c r="A166">
        <v>0</v>
      </c>
      <c r="B166" s="65">
        <v>28</v>
      </c>
      <c r="C166" s="102" t="s">
        <v>186</v>
      </c>
      <c r="D166" s="67" t="s">
        <v>186</v>
      </c>
      <c r="E166" s="68" t="s">
        <v>186</v>
      </c>
      <c r="F166" s="105" t="s">
        <v>186</v>
      </c>
      <c r="G166" s="105" t="s">
        <v>186</v>
      </c>
      <c r="H166" s="69"/>
      <c r="I166" s="70"/>
      <c r="J166" s="70"/>
      <c r="K166" s="70"/>
      <c r="L166" s="167" t="s">
        <v>186</v>
      </c>
      <c r="M166" s="168"/>
      <c r="N166" s="169"/>
      <c r="O166" t="s">
        <v>306</v>
      </c>
    </row>
    <row r="167" spans="1:15" ht="20.100000000000001" customHeight="1">
      <c r="A167">
        <v>0</v>
      </c>
      <c r="B167" s="65">
        <v>29</v>
      </c>
      <c r="C167" s="102" t="s">
        <v>186</v>
      </c>
      <c r="D167" s="67" t="s">
        <v>186</v>
      </c>
      <c r="E167" s="68" t="s">
        <v>186</v>
      </c>
      <c r="F167" s="105" t="s">
        <v>186</v>
      </c>
      <c r="G167" s="105" t="s">
        <v>186</v>
      </c>
      <c r="H167" s="69"/>
      <c r="I167" s="70"/>
      <c r="J167" s="70"/>
      <c r="K167" s="70"/>
      <c r="L167" s="167" t="s">
        <v>186</v>
      </c>
      <c r="M167" s="168"/>
      <c r="N167" s="169"/>
      <c r="O167" t="s">
        <v>306</v>
      </c>
    </row>
    <row r="168" spans="1:15" ht="20.100000000000001" customHeight="1">
      <c r="A168">
        <v>0</v>
      </c>
      <c r="B168" s="72">
        <v>30</v>
      </c>
      <c r="C168" s="102" t="s">
        <v>186</v>
      </c>
      <c r="D168" s="67" t="s">
        <v>186</v>
      </c>
      <c r="E168" s="68" t="s">
        <v>186</v>
      </c>
      <c r="F168" s="105" t="s">
        <v>186</v>
      </c>
      <c r="G168" s="105" t="s">
        <v>186</v>
      </c>
      <c r="H168" s="73"/>
      <c r="I168" s="74"/>
      <c r="J168" s="74"/>
      <c r="K168" s="74"/>
      <c r="L168" s="167" t="s">
        <v>186</v>
      </c>
      <c r="M168" s="168"/>
      <c r="N168" s="169"/>
      <c r="O168" t="s">
        <v>306</v>
      </c>
    </row>
    <row r="169" spans="1:15" ht="23.25" customHeight="1">
      <c r="A169">
        <v>0</v>
      </c>
      <c r="B169" s="75" t="s">
        <v>74</v>
      </c>
      <c r="C169" s="103"/>
      <c r="D169" s="77"/>
      <c r="E169" s="78"/>
      <c r="F169" s="106"/>
      <c r="G169" s="106"/>
      <c r="H169" s="80"/>
      <c r="I169" s="81"/>
      <c r="J169" s="81"/>
      <c r="K169" s="81"/>
      <c r="L169" s="116"/>
      <c r="M169" s="116"/>
      <c r="N169" s="116"/>
    </row>
    <row r="170" spans="1:15" ht="20.100000000000001" customHeight="1">
      <c r="A170">
        <v>0</v>
      </c>
      <c r="B170" s="82" t="s">
        <v>81</v>
      </c>
      <c r="C170" s="104"/>
      <c r="D170" s="84"/>
      <c r="E170" s="85"/>
      <c r="F170" s="107"/>
      <c r="G170" s="107"/>
      <c r="H170" s="87"/>
      <c r="I170" s="88"/>
      <c r="J170" s="88"/>
      <c r="K170" s="88"/>
      <c r="L170" s="89"/>
      <c r="M170" s="89"/>
      <c r="N170" s="89"/>
    </row>
    <row r="171" spans="1:15" ht="20.100000000000001" customHeight="1">
      <c r="A171">
        <v>0</v>
      </c>
      <c r="B171" s="90"/>
      <c r="C171" s="104"/>
      <c r="D171" s="84"/>
      <c r="E171" s="85"/>
      <c r="F171" s="107"/>
      <c r="G171" s="107"/>
      <c r="H171" s="87"/>
      <c r="I171" s="88"/>
      <c r="J171" s="88"/>
      <c r="K171" s="88"/>
      <c r="L171" s="89"/>
      <c r="M171" s="89"/>
      <c r="N171" s="89"/>
    </row>
    <row r="172" spans="1:15" ht="18" customHeight="1">
      <c r="A172" s="100">
        <v>0</v>
      </c>
      <c r="B172" s="90"/>
      <c r="C172" s="104"/>
      <c r="D172" s="84"/>
      <c r="E172" s="85"/>
      <c r="F172" s="107"/>
      <c r="G172" s="107"/>
      <c r="H172" s="87"/>
      <c r="I172" s="88"/>
      <c r="J172" s="88"/>
      <c r="K172" s="88"/>
      <c r="L172" s="89"/>
      <c r="M172" s="89"/>
      <c r="N172" s="89"/>
    </row>
    <row r="173" spans="1:15" ht="8.25" customHeight="1">
      <c r="A173" s="100">
        <v>0</v>
      </c>
      <c r="B173" s="90"/>
      <c r="C173" s="104"/>
      <c r="D173" s="84"/>
      <c r="E173" s="85"/>
      <c r="F173" s="107"/>
      <c r="G173" s="107"/>
      <c r="H173" s="87"/>
      <c r="I173" s="88"/>
      <c r="J173" s="88"/>
      <c r="K173" s="88"/>
      <c r="L173" s="89"/>
      <c r="M173" s="89"/>
      <c r="N173" s="89"/>
    </row>
    <row r="174" spans="1:15" ht="20.100000000000001" customHeight="1">
      <c r="A174" s="100">
        <v>0</v>
      </c>
      <c r="C174" s="108" t="s">
        <v>80</v>
      </c>
      <c r="D174" s="84"/>
      <c r="E174" s="85"/>
      <c r="F174" s="107"/>
      <c r="G174" s="107"/>
      <c r="H174" s="87"/>
      <c r="I174" s="88"/>
      <c r="J174" s="88"/>
      <c r="K174" s="88"/>
      <c r="L174" s="89"/>
      <c r="M174" s="89"/>
      <c r="N174" s="89"/>
    </row>
    <row r="175" spans="1:15" s="56" customFormat="1">
      <c r="C175" s="187" t="s">
        <v>60</v>
      </c>
      <c r="D175" s="187"/>
      <c r="E175" s="57"/>
      <c r="F175" s="184" t="s">
        <v>82</v>
      </c>
      <c r="G175" s="184"/>
      <c r="H175" s="184"/>
      <c r="I175" s="184"/>
      <c r="J175" s="184"/>
      <c r="K175" s="184"/>
      <c r="L175" s="58" t="s">
        <v>301</v>
      </c>
    </row>
    <row r="176" spans="1:15" s="56" customFormat="1">
      <c r="C176" s="187" t="s">
        <v>62</v>
      </c>
      <c r="D176" s="187"/>
      <c r="E176" s="59" t="s">
        <v>169</v>
      </c>
      <c r="F176" s="188" t="s">
        <v>302</v>
      </c>
      <c r="G176" s="188"/>
      <c r="H176" s="188"/>
      <c r="I176" s="188"/>
      <c r="J176" s="188"/>
      <c r="K176" s="188"/>
      <c r="L176" s="60" t="s">
        <v>63</v>
      </c>
      <c r="M176" s="61" t="s">
        <v>64</v>
      </c>
      <c r="N176" s="61">
        <v>1</v>
      </c>
    </row>
    <row r="177" spans="1:15" s="62" customFormat="1" ht="18.75" customHeight="1">
      <c r="C177" s="63" t="s">
        <v>318</v>
      </c>
      <c r="D177" s="185" t="s">
        <v>303</v>
      </c>
      <c r="E177" s="185"/>
      <c r="F177" s="185"/>
      <c r="G177" s="185"/>
      <c r="H177" s="185"/>
      <c r="I177" s="185"/>
      <c r="J177" s="185"/>
      <c r="K177" s="185"/>
      <c r="L177" s="60" t="s">
        <v>65</v>
      </c>
      <c r="M177" s="60" t="s">
        <v>64</v>
      </c>
      <c r="N177" s="60">
        <v>2</v>
      </c>
    </row>
    <row r="178" spans="1:15" s="62" customFormat="1" ht="18.75" customHeight="1">
      <c r="B178" s="186" t="s">
        <v>319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60" t="s">
        <v>66</v>
      </c>
      <c r="M178" s="60" t="s">
        <v>64</v>
      </c>
      <c r="N178" s="60">
        <v>1</v>
      </c>
    </row>
    <row r="179" spans="1:15" ht="9" customHeight="1"/>
    <row r="180" spans="1:15" ht="15" customHeight="1">
      <c r="B180" s="174" t="s">
        <v>4</v>
      </c>
      <c r="C180" s="173" t="s">
        <v>67</v>
      </c>
      <c r="D180" s="182" t="s">
        <v>9</v>
      </c>
      <c r="E180" s="183" t="s">
        <v>10</v>
      </c>
      <c r="F180" s="173" t="s">
        <v>78</v>
      </c>
      <c r="G180" s="173" t="s">
        <v>79</v>
      </c>
      <c r="H180" s="173" t="s">
        <v>69</v>
      </c>
      <c r="I180" s="173" t="s">
        <v>70</v>
      </c>
      <c r="J180" s="175" t="s">
        <v>59</v>
      </c>
      <c r="K180" s="175"/>
      <c r="L180" s="176" t="s">
        <v>71</v>
      </c>
      <c r="M180" s="177"/>
      <c r="N180" s="178"/>
    </row>
    <row r="181" spans="1:15" ht="27" customHeight="1">
      <c r="B181" s="174"/>
      <c r="C181" s="174"/>
      <c r="D181" s="182"/>
      <c r="E181" s="183"/>
      <c r="F181" s="174"/>
      <c r="G181" s="174"/>
      <c r="H181" s="174"/>
      <c r="I181" s="174"/>
      <c r="J181" s="64" t="s">
        <v>72</v>
      </c>
      <c r="K181" s="64" t="s">
        <v>73</v>
      </c>
      <c r="L181" s="179"/>
      <c r="M181" s="180"/>
      <c r="N181" s="181"/>
    </row>
    <row r="182" spans="1:15" ht="20.100000000000001" customHeight="1">
      <c r="A182">
        <v>91</v>
      </c>
      <c r="B182" s="65">
        <v>1</v>
      </c>
      <c r="C182" s="102">
        <v>1920326348</v>
      </c>
      <c r="D182" s="67" t="s">
        <v>179</v>
      </c>
      <c r="E182" s="68" t="s">
        <v>114</v>
      </c>
      <c r="F182" s="105" t="s">
        <v>267</v>
      </c>
      <c r="G182" s="105" t="s">
        <v>307</v>
      </c>
      <c r="H182" s="69"/>
      <c r="I182" s="70"/>
      <c r="J182" s="70"/>
      <c r="K182" s="70"/>
      <c r="L182" s="170" t="s">
        <v>186</v>
      </c>
      <c r="M182" s="171"/>
      <c r="N182" s="172"/>
      <c r="O182" t="s">
        <v>306</v>
      </c>
    </row>
    <row r="183" spans="1:15" ht="20.100000000000001" customHeight="1">
      <c r="A183">
        <v>92</v>
      </c>
      <c r="B183" s="65">
        <v>2</v>
      </c>
      <c r="C183" s="102">
        <v>1811216256</v>
      </c>
      <c r="D183" s="67" t="s">
        <v>268</v>
      </c>
      <c r="E183" s="68" t="s">
        <v>157</v>
      </c>
      <c r="F183" s="105" t="s">
        <v>267</v>
      </c>
      <c r="G183" s="105" t="s">
        <v>305</v>
      </c>
      <c r="H183" s="69"/>
      <c r="I183" s="70"/>
      <c r="J183" s="70"/>
      <c r="K183" s="70"/>
      <c r="L183" s="167" t="s">
        <v>186</v>
      </c>
      <c r="M183" s="168"/>
      <c r="N183" s="169"/>
      <c r="O183" t="s">
        <v>306</v>
      </c>
    </row>
    <row r="184" spans="1:15" ht="20.100000000000001" customHeight="1">
      <c r="A184">
        <v>93</v>
      </c>
      <c r="B184" s="65">
        <v>3</v>
      </c>
      <c r="C184" s="102">
        <v>1821316525</v>
      </c>
      <c r="D184" s="67" t="s">
        <v>184</v>
      </c>
      <c r="E184" s="68" t="s">
        <v>130</v>
      </c>
      <c r="F184" s="105" t="s">
        <v>267</v>
      </c>
      <c r="G184" s="105" t="s">
        <v>310</v>
      </c>
      <c r="H184" s="69"/>
      <c r="I184" s="70"/>
      <c r="J184" s="70"/>
      <c r="K184" s="70"/>
      <c r="L184" s="167" t="s">
        <v>186</v>
      </c>
      <c r="M184" s="168"/>
      <c r="N184" s="169"/>
      <c r="O184" t="s">
        <v>306</v>
      </c>
    </row>
    <row r="185" spans="1:15" ht="20.100000000000001" customHeight="1">
      <c r="A185">
        <v>94</v>
      </c>
      <c r="B185" s="65">
        <v>4</v>
      </c>
      <c r="C185" s="102">
        <v>1921319190</v>
      </c>
      <c r="D185" s="67" t="s">
        <v>220</v>
      </c>
      <c r="E185" s="68" t="s">
        <v>89</v>
      </c>
      <c r="F185" s="105" t="s">
        <v>267</v>
      </c>
      <c r="G185" s="105" t="s">
        <v>305</v>
      </c>
      <c r="H185" s="69"/>
      <c r="I185" s="70"/>
      <c r="J185" s="70"/>
      <c r="K185" s="70"/>
      <c r="L185" s="167" t="s">
        <v>186</v>
      </c>
      <c r="M185" s="168"/>
      <c r="N185" s="169"/>
      <c r="O185" t="s">
        <v>306</v>
      </c>
    </row>
    <row r="186" spans="1:15" ht="20.100000000000001" customHeight="1">
      <c r="A186">
        <v>95</v>
      </c>
      <c r="B186" s="65">
        <v>5</v>
      </c>
      <c r="C186" s="102">
        <v>1920316313</v>
      </c>
      <c r="D186" s="67" t="s">
        <v>179</v>
      </c>
      <c r="E186" s="68" t="s">
        <v>158</v>
      </c>
      <c r="F186" s="105" t="s">
        <v>267</v>
      </c>
      <c r="G186" s="105" t="s">
        <v>305</v>
      </c>
      <c r="H186" s="69"/>
      <c r="I186" s="70"/>
      <c r="J186" s="70"/>
      <c r="K186" s="70"/>
      <c r="L186" s="167" t="s">
        <v>186</v>
      </c>
      <c r="M186" s="168"/>
      <c r="N186" s="169"/>
      <c r="O186" t="s">
        <v>306</v>
      </c>
    </row>
    <row r="187" spans="1:15" ht="20.100000000000001" customHeight="1">
      <c r="A187">
        <v>96</v>
      </c>
      <c r="B187" s="65">
        <v>6</v>
      </c>
      <c r="C187" s="102">
        <v>1920316254</v>
      </c>
      <c r="D187" s="67" t="s">
        <v>269</v>
      </c>
      <c r="E187" s="68" t="s">
        <v>113</v>
      </c>
      <c r="F187" s="105" t="s">
        <v>267</v>
      </c>
      <c r="G187" s="105" t="s">
        <v>305</v>
      </c>
      <c r="H187" s="69"/>
      <c r="I187" s="70"/>
      <c r="J187" s="70"/>
      <c r="K187" s="70"/>
      <c r="L187" s="167" t="s">
        <v>308</v>
      </c>
      <c r="M187" s="168"/>
      <c r="N187" s="169"/>
      <c r="O187" t="s">
        <v>306</v>
      </c>
    </row>
    <row r="188" spans="1:15" ht="20.100000000000001" customHeight="1">
      <c r="A188">
        <v>97</v>
      </c>
      <c r="B188" s="65">
        <v>7</v>
      </c>
      <c r="C188" s="102">
        <v>1920316239</v>
      </c>
      <c r="D188" s="67" t="s">
        <v>270</v>
      </c>
      <c r="E188" s="68" t="s">
        <v>107</v>
      </c>
      <c r="F188" s="105" t="s">
        <v>267</v>
      </c>
      <c r="G188" s="105" t="s">
        <v>305</v>
      </c>
      <c r="H188" s="69"/>
      <c r="I188" s="70"/>
      <c r="J188" s="70"/>
      <c r="K188" s="70"/>
      <c r="L188" s="167" t="s">
        <v>186</v>
      </c>
      <c r="M188" s="168"/>
      <c r="N188" s="169"/>
      <c r="O188" t="s">
        <v>306</v>
      </c>
    </row>
    <row r="189" spans="1:15" ht="20.100000000000001" customHeight="1">
      <c r="A189">
        <v>98</v>
      </c>
      <c r="B189" s="65">
        <v>8</v>
      </c>
      <c r="C189" s="102">
        <v>1920322699</v>
      </c>
      <c r="D189" s="67" t="s">
        <v>271</v>
      </c>
      <c r="E189" s="68" t="s">
        <v>107</v>
      </c>
      <c r="F189" s="105" t="s">
        <v>267</v>
      </c>
      <c r="G189" s="105" t="s">
        <v>307</v>
      </c>
      <c r="H189" s="69"/>
      <c r="I189" s="70"/>
      <c r="J189" s="70"/>
      <c r="K189" s="70"/>
      <c r="L189" s="167" t="s">
        <v>186</v>
      </c>
      <c r="M189" s="168"/>
      <c r="N189" s="169"/>
      <c r="O189" t="s">
        <v>306</v>
      </c>
    </row>
    <row r="190" spans="1:15" ht="20.100000000000001" customHeight="1">
      <c r="A190">
        <v>99</v>
      </c>
      <c r="B190" s="65">
        <v>9</v>
      </c>
      <c r="C190" s="102">
        <v>1921318538</v>
      </c>
      <c r="D190" s="67" t="s">
        <v>176</v>
      </c>
      <c r="E190" s="68" t="s">
        <v>94</v>
      </c>
      <c r="F190" s="105" t="s">
        <v>267</v>
      </c>
      <c r="G190" s="105" t="s">
        <v>305</v>
      </c>
      <c r="H190" s="69"/>
      <c r="I190" s="70"/>
      <c r="J190" s="70"/>
      <c r="K190" s="70"/>
      <c r="L190" s="167" t="s">
        <v>186</v>
      </c>
      <c r="M190" s="168"/>
      <c r="N190" s="169"/>
      <c r="O190" t="s">
        <v>306</v>
      </c>
    </row>
    <row r="191" spans="1:15" ht="20.100000000000001" customHeight="1">
      <c r="A191">
        <v>100</v>
      </c>
      <c r="B191" s="65">
        <v>10</v>
      </c>
      <c r="C191" s="102">
        <v>1920316242</v>
      </c>
      <c r="D191" s="67" t="s">
        <v>181</v>
      </c>
      <c r="E191" s="68" t="s">
        <v>138</v>
      </c>
      <c r="F191" s="105" t="s">
        <v>267</v>
      </c>
      <c r="G191" s="105" t="s">
        <v>305</v>
      </c>
      <c r="H191" s="69"/>
      <c r="I191" s="70"/>
      <c r="J191" s="70"/>
      <c r="K191" s="70"/>
      <c r="L191" s="167" t="s">
        <v>186</v>
      </c>
      <c r="M191" s="168"/>
      <c r="N191" s="169"/>
      <c r="O191" t="s">
        <v>306</v>
      </c>
    </row>
    <row r="192" spans="1:15" ht="20.100000000000001" customHeight="1">
      <c r="A192">
        <v>101</v>
      </c>
      <c r="B192" s="65">
        <v>11</v>
      </c>
      <c r="C192" s="102">
        <v>1920322318</v>
      </c>
      <c r="D192" s="67" t="s">
        <v>203</v>
      </c>
      <c r="E192" s="68" t="s">
        <v>138</v>
      </c>
      <c r="F192" s="105" t="s">
        <v>267</v>
      </c>
      <c r="G192" s="105" t="s">
        <v>307</v>
      </c>
      <c r="H192" s="69"/>
      <c r="I192" s="70"/>
      <c r="J192" s="70"/>
      <c r="K192" s="70"/>
      <c r="L192" s="167" t="s">
        <v>186</v>
      </c>
      <c r="M192" s="168"/>
      <c r="N192" s="169"/>
      <c r="O192" t="s">
        <v>306</v>
      </c>
    </row>
    <row r="193" spans="1:15" ht="20.100000000000001" customHeight="1">
      <c r="A193">
        <v>102</v>
      </c>
      <c r="B193" s="65">
        <v>12</v>
      </c>
      <c r="C193" s="102">
        <v>1920316276</v>
      </c>
      <c r="D193" s="67" t="s">
        <v>272</v>
      </c>
      <c r="E193" s="68" t="s">
        <v>159</v>
      </c>
      <c r="F193" s="105" t="s">
        <v>267</v>
      </c>
      <c r="G193" s="105" t="s">
        <v>305</v>
      </c>
      <c r="H193" s="69"/>
      <c r="I193" s="70"/>
      <c r="J193" s="70"/>
      <c r="K193" s="70"/>
      <c r="L193" s="167" t="s">
        <v>186</v>
      </c>
      <c r="M193" s="168"/>
      <c r="N193" s="169"/>
      <c r="O193" t="s">
        <v>306</v>
      </c>
    </row>
    <row r="194" spans="1:15" ht="20.100000000000001" customHeight="1">
      <c r="A194">
        <v>103</v>
      </c>
      <c r="B194" s="65">
        <v>13</v>
      </c>
      <c r="C194" s="102">
        <v>1920316296</v>
      </c>
      <c r="D194" s="67" t="s">
        <v>273</v>
      </c>
      <c r="E194" s="68" t="s">
        <v>159</v>
      </c>
      <c r="F194" s="105" t="s">
        <v>267</v>
      </c>
      <c r="G194" s="105" t="s">
        <v>305</v>
      </c>
      <c r="H194" s="69"/>
      <c r="I194" s="70"/>
      <c r="J194" s="70"/>
      <c r="K194" s="70"/>
      <c r="L194" s="167" t="s">
        <v>186</v>
      </c>
      <c r="M194" s="168"/>
      <c r="N194" s="169"/>
      <c r="O194" t="s">
        <v>306</v>
      </c>
    </row>
    <row r="195" spans="1:15" ht="20.100000000000001" customHeight="1">
      <c r="A195">
        <v>104</v>
      </c>
      <c r="B195" s="65">
        <v>14</v>
      </c>
      <c r="C195" s="102">
        <v>1920326372</v>
      </c>
      <c r="D195" s="67" t="s">
        <v>274</v>
      </c>
      <c r="E195" s="68" t="s">
        <v>159</v>
      </c>
      <c r="F195" s="105" t="s">
        <v>267</v>
      </c>
      <c r="G195" s="105" t="s">
        <v>305</v>
      </c>
      <c r="H195" s="69"/>
      <c r="I195" s="70"/>
      <c r="J195" s="70"/>
      <c r="K195" s="70"/>
      <c r="L195" s="167" t="s">
        <v>308</v>
      </c>
      <c r="M195" s="168"/>
      <c r="N195" s="169"/>
      <c r="O195" t="s">
        <v>306</v>
      </c>
    </row>
    <row r="196" spans="1:15" ht="20.100000000000001" customHeight="1">
      <c r="A196">
        <v>105</v>
      </c>
      <c r="B196" s="65">
        <v>15</v>
      </c>
      <c r="C196" s="102">
        <v>1920316253</v>
      </c>
      <c r="D196" s="67" t="s">
        <v>194</v>
      </c>
      <c r="E196" s="68" t="s">
        <v>98</v>
      </c>
      <c r="F196" s="105" t="s">
        <v>267</v>
      </c>
      <c r="G196" s="105" t="s">
        <v>305</v>
      </c>
      <c r="H196" s="69"/>
      <c r="I196" s="70"/>
      <c r="J196" s="70"/>
      <c r="K196" s="70"/>
      <c r="L196" s="167" t="s">
        <v>186</v>
      </c>
      <c r="M196" s="168"/>
      <c r="N196" s="169"/>
      <c r="O196" t="s">
        <v>306</v>
      </c>
    </row>
    <row r="197" spans="1:15" ht="20.100000000000001" customHeight="1">
      <c r="A197">
        <v>106</v>
      </c>
      <c r="B197" s="65">
        <v>16</v>
      </c>
      <c r="C197" s="102">
        <v>1920316305</v>
      </c>
      <c r="D197" s="67" t="s">
        <v>205</v>
      </c>
      <c r="E197" s="68" t="s">
        <v>119</v>
      </c>
      <c r="F197" s="105" t="s">
        <v>267</v>
      </c>
      <c r="G197" s="105" t="s">
        <v>305</v>
      </c>
      <c r="H197" s="69"/>
      <c r="I197" s="70"/>
      <c r="J197" s="70"/>
      <c r="K197" s="70"/>
      <c r="L197" s="167" t="s">
        <v>186</v>
      </c>
      <c r="M197" s="168"/>
      <c r="N197" s="169"/>
      <c r="O197" t="s">
        <v>306</v>
      </c>
    </row>
    <row r="198" spans="1:15" ht="20.100000000000001" customHeight="1">
      <c r="A198">
        <v>107</v>
      </c>
      <c r="B198" s="65">
        <v>17</v>
      </c>
      <c r="C198" s="102">
        <v>1920318024</v>
      </c>
      <c r="D198" s="67" t="s">
        <v>206</v>
      </c>
      <c r="E198" s="68" t="s">
        <v>161</v>
      </c>
      <c r="F198" s="105" t="s">
        <v>267</v>
      </c>
      <c r="G198" s="105" t="s">
        <v>305</v>
      </c>
      <c r="H198" s="69"/>
      <c r="I198" s="70"/>
      <c r="J198" s="70"/>
      <c r="K198" s="70"/>
      <c r="L198" s="167" t="s">
        <v>186</v>
      </c>
      <c r="M198" s="168"/>
      <c r="N198" s="169"/>
      <c r="O198" t="s">
        <v>306</v>
      </c>
    </row>
    <row r="199" spans="1:15" ht="20.100000000000001" customHeight="1">
      <c r="A199">
        <v>108</v>
      </c>
      <c r="B199" s="65">
        <v>18</v>
      </c>
      <c r="C199" s="102">
        <v>1920311895</v>
      </c>
      <c r="D199" s="67" t="s">
        <v>275</v>
      </c>
      <c r="E199" s="68" t="s">
        <v>127</v>
      </c>
      <c r="F199" s="105" t="s">
        <v>267</v>
      </c>
      <c r="G199" s="105" t="s">
        <v>305</v>
      </c>
      <c r="H199" s="69"/>
      <c r="I199" s="70"/>
      <c r="J199" s="70"/>
      <c r="K199" s="70"/>
      <c r="L199" s="167" t="s">
        <v>186</v>
      </c>
      <c r="M199" s="168"/>
      <c r="N199" s="169"/>
      <c r="O199" t="s">
        <v>306</v>
      </c>
    </row>
    <row r="200" spans="1:15" ht="20.100000000000001" customHeight="1">
      <c r="A200">
        <v>109</v>
      </c>
      <c r="B200" s="65">
        <v>19</v>
      </c>
      <c r="C200" s="102">
        <v>1920319809</v>
      </c>
      <c r="D200" s="67" t="s">
        <v>204</v>
      </c>
      <c r="E200" s="68" t="s">
        <v>141</v>
      </c>
      <c r="F200" s="105" t="s">
        <v>267</v>
      </c>
      <c r="G200" s="105" t="s">
        <v>305</v>
      </c>
      <c r="H200" s="69"/>
      <c r="I200" s="70"/>
      <c r="J200" s="70"/>
      <c r="K200" s="70"/>
      <c r="L200" s="167" t="s">
        <v>186</v>
      </c>
      <c r="M200" s="168"/>
      <c r="N200" s="169"/>
      <c r="O200" t="s">
        <v>306</v>
      </c>
    </row>
    <row r="201" spans="1:15" ht="20.100000000000001" customHeight="1">
      <c r="A201">
        <v>110</v>
      </c>
      <c r="B201" s="65">
        <v>20</v>
      </c>
      <c r="C201" s="102">
        <v>1920322700</v>
      </c>
      <c r="D201" s="67" t="s">
        <v>276</v>
      </c>
      <c r="E201" s="68" t="s">
        <v>106</v>
      </c>
      <c r="F201" s="105" t="s">
        <v>267</v>
      </c>
      <c r="G201" s="105" t="s">
        <v>307</v>
      </c>
      <c r="H201" s="69"/>
      <c r="I201" s="70"/>
      <c r="J201" s="70"/>
      <c r="K201" s="70"/>
      <c r="L201" s="167" t="s">
        <v>186</v>
      </c>
      <c r="M201" s="168"/>
      <c r="N201" s="169"/>
      <c r="O201" t="s">
        <v>306</v>
      </c>
    </row>
    <row r="202" spans="1:15" ht="20.100000000000001" customHeight="1">
      <c r="A202">
        <v>111</v>
      </c>
      <c r="B202" s="65">
        <v>21</v>
      </c>
      <c r="C202" s="102">
        <v>1920319417</v>
      </c>
      <c r="D202" s="67" t="s">
        <v>277</v>
      </c>
      <c r="E202" s="68" t="s">
        <v>117</v>
      </c>
      <c r="F202" s="105" t="s">
        <v>267</v>
      </c>
      <c r="G202" s="105" t="s">
        <v>305</v>
      </c>
      <c r="H202" s="69"/>
      <c r="I202" s="70"/>
      <c r="J202" s="70"/>
      <c r="K202" s="70"/>
      <c r="L202" s="167" t="s">
        <v>186</v>
      </c>
      <c r="M202" s="168"/>
      <c r="N202" s="169"/>
      <c r="O202" t="s">
        <v>306</v>
      </c>
    </row>
    <row r="203" spans="1:15" ht="20.100000000000001" customHeight="1">
      <c r="A203">
        <v>112</v>
      </c>
      <c r="B203" s="65">
        <v>22</v>
      </c>
      <c r="C203" s="102">
        <v>1921715887</v>
      </c>
      <c r="D203" s="67" t="s">
        <v>278</v>
      </c>
      <c r="E203" s="68" t="s">
        <v>148</v>
      </c>
      <c r="F203" s="105" t="s">
        <v>267</v>
      </c>
      <c r="G203" s="105" t="s">
        <v>305</v>
      </c>
      <c r="H203" s="69"/>
      <c r="I203" s="70"/>
      <c r="J203" s="70"/>
      <c r="K203" s="70"/>
      <c r="L203" s="167" t="s">
        <v>186</v>
      </c>
      <c r="M203" s="168"/>
      <c r="N203" s="169"/>
      <c r="O203" t="s">
        <v>306</v>
      </c>
    </row>
    <row r="204" spans="1:15" ht="20.100000000000001" customHeight="1">
      <c r="A204">
        <v>0</v>
      </c>
      <c r="B204" s="65">
        <v>23</v>
      </c>
      <c r="C204" s="102" t="s">
        <v>186</v>
      </c>
      <c r="D204" s="67" t="s">
        <v>186</v>
      </c>
      <c r="E204" s="68" t="s">
        <v>186</v>
      </c>
      <c r="F204" s="105" t="s">
        <v>186</v>
      </c>
      <c r="G204" s="105" t="s">
        <v>186</v>
      </c>
      <c r="H204" s="69"/>
      <c r="I204" s="70"/>
      <c r="J204" s="70"/>
      <c r="K204" s="70"/>
      <c r="L204" s="167" t="s">
        <v>186</v>
      </c>
      <c r="M204" s="168"/>
      <c r="N204" s="169"/>
      <c r="O204" t="s">
        <v>306</v>
      </c>
    </row>
    <row r="205" spans="1:15" ht="20.100000000000001" customHeight="1">
      <c r="A205">
        <v>0</v>
      </c>
      <c r="B205" s="65">
        <v>24</v>
      </c>
      <c r="C205" s="102" t="s">
        <v>186</v>
      </c>
      <c r="D205" s="67" t="s">
        <v>186</v>
      </c>
      <c r="E205" s="68" t="s">
        <v>186</v>
      </c>
      <c r="F205" s="105" t="s">
        <v>186</v>
      </c>
      <c r="G205" s="105" t="s">
        <v>186</v>
      </c>
      <c r="H205" s="69"/>
      <c r="I205" s="70"/>
      <c r="J205" s="70"/>
      <c r="K205" s="70"/>
      <c r="L205" s="167" t="s">
        <v>186</v>
      </c>
      <c r="M205" s="168"/>
      <c r="N205" s="169"/>
      <c r="O205" t="s">
        <v>306</v>
      </c>
    </row>
    <row r="206" spans="1:15" ht="20.100000000000001" customHeight="1">
      <c r="A206">
        <v>0</v>
      </c>
      <c r="B206" s="65">
        <v>25</v>
      </c>
      <c r="C206" s="102" t="s">
        <v>186</v>
      </c>
      <c r="D206" s="67" t="s">
        <v>186</v>
      </c>
      <c r="E206" s="68" t="s">
        <v>186</v>
      </c>
      <c r="F206" s="105" t="s">
        <v>186</v>
      </c>
      <c r="G206" s="105" t="s">
        <v>186</v>
      </c>
      <c r="H206" s="69"/>
      <c r="I206" s="70"/>
      <c r="J206" s="70"/>
      <c r="K206" s="70"/>
      <c r="L206" s="167" t="s">
        <v>186</v>
      </c>
      <c r="M206" s="168"/>
      <c r="N206" s="169"/>
      <c r="O206" t="s">
        <v>306</v>
      </c>
    </row>
    <row r="207" spans="1:15" ht="20.100000000000001" customHeight="1">
      <c r="A207">
        <v>0</v>
      </c>
      <c r="B207" s="65">
        <v>26</v>
      </c>
      <c r="C207" s="102" t="s">
        <v>186</v>
      </c>
      <c r="D207" s="67" t="s">
        <v>186</v>
      </c>
      <c r="E207" s="68" t="s">
        <v>186</v>
      </c>
      <c r="F207" s="105" t="s">
        <v>186</v>
      </c>
      <c r="G207" s="105" t="s">
        <v>186</v>
      </c>
      <c r="H207" s="69"/>
      <c r="I207" s="70"/>
      <c r="J207" s="70"/>
      <c r="K207" s="70"/>
      <c r="L207" s="167" t="s">
        <v>186</v>
      </c>
      <c r="M207" s="168"/>
      <c r="N207" s="169"/>
      <c r="O207" t="s">
        <v>306</v>
      </c>
    </row>
    <row r="208" spans="1:15" ht="20.100000000000001" customHeight="1">
      <c r="A208">
        <v>0</v>
      </c>
      <c r="B208" s="65">
        <v>27</v>
      </c>
      <c r="C208" s="102" t="s">
        <v>186</v>
      </c>
      <c r="D208" s="67" t="s">
        <v>186</v>
      </c>
      <c r="E208" s="68" t="s">
        <v>186</v>
      </c>
      <c r="F208" s="105" t="s">
        <v>186</v>
      </c>
      <c r="G208" s="105" t="s">
        <v>186</v>
      </c>
      <c r="H208" s="69"/>
      <c r="I208" s="70"/>
      <c r="J208" s="70"/>
      <c r="K208" s="70"/>
      <c r="L208" s="167" t="s">
        <v>186</v>
      </c>
      <c r="M208" s="168"/>
      <c r="N208" s="169"/>
      <c r="O208" t="s">
        <v>306</v>
      </c>
    </row>
    <row r="209" spans="1:15" ht="20.100000000000001" customHeight="1">
      <c r="A209">
        <v>0</v>
      </c>
      <c r="B209" s="65">
        <v>28</v>
      </c>
      <c r="C209" s="102" t="s">
        <v>186</v>
      </c>
      <c r="D209" s="67" t="s">
        <v>186</v>
      </c>
      <c r="E209" s="68" t="s">
        <v>186</v>
      </c>
      <c r="F209" s="105" t="s">
        <v>186</v>
      </c>
      <c r="G209" s="105" t="s">
        <v>186</v>
      </c>
      <c r="H209" s="69"/>
      <c r="I209" s="70"/>
      <c r="J209" s="70"/>
      <c r="K209" s="70"/>
      <c r="L209" s="167" t="s">
        <v>186</v>
      </c>
      <c r="M209" s="168"/>
      <c r="N209" s="169"/>
      <c r="O209" t="s">
        <v>306</v>
      </c>
    </row>
    <row r="210" spans="1:15" ht="20.100000000000001" customHeight="1">
      <c r="A210">
        <v>0</v>
      </c>
      <c r="B210" s="65">
        <v>29</v>
      </c>
      <c r="C210" s="102" t="s">
        <v>186</v>
      </c>
      <c r="D210" s="67" t="s">
        <v>186</v>
      </c>
      <c r="E210" s="68" t="s">
        <v>186</v>
      </c>
      <c r="F210" s="105" t="s">
        <v>186</v>
      </c>
      <c r="G210" s="105" t="s">
        <v>186</v>
      </c>
      <c r="H210" s="69"/>
      <c r="I210" s="70"/>
      <c r="J210" s="70"/>
      <c r="K210" s="70"/>
      <c r="L210" s="167" t="s">
        <v>186</v>
      </c>
      <c r="M210" s="168"/>
      <c r="N210" s="169"/>
      <c r="O210" t="s">
        <v>306</v>
      </c>
    </row>
    <row r="211" spans="1:15" ht="20.100000000000001" customHeight="1">
      <c r="A211">
        <v>0</v>
      </c>
      <c r="B211" s="72">
        <v>30</v>
      </c>
      <c r="C211" s="102" t="s">
        <v>186</v>
      </c>
      <c r="D211" s="67" t="s">
        <v>186</v>
      </c>
      <c r="E211" s="68" t="s">
        <v>186</v>
      </c>
      <c r="F211" s="105" t="s">
        <v>186</v>
      </c>
      <c r="G211" s="105" t="s">
        <v>186</v>
      </c>
      <c r="H211" s="73"/>
      <c r="I211" s="74"/>
      <c r="J211" s="74"/>
      <c r="K211" s="74"/>
      <c r="L211" s="167" t="s">
        <v>186</v>
      </c>
      <c r="M211" s="168"/>
      <c r="N211" s="169"/>
      <c r="O211" t="s">
        <v>306</v>
      </c>
    </row>
    <row r="212" spans="1:15" ht="23.25" customHeight="1">
      <c r="A212">
        <v>0</v>
      </c>
      <c r="B212" s="75" t="s">
        <v>74</v>
      </c>
      <c r="C212" s="103"/>
      <c r="D212" s="77"/>
      <c r="E212" s="78"/>
      <c r="F212" s="106"/>
      <c r="G212" s="106"/>
      <c r="H212" s="80"/>
      <c r="I212" s="81"/>
      <c r="J212" s="81"/>
      <c r="K212" s="81"/>
      <c r="L212" s="116"/>
      <c r="M212" s="116"/>
      <c r="N212" s="116"/>
    </row>
    <row r="213" spans="1:15" ht="20.100000000000001" customHeight="1">
      <c r="A213">
        <v>0</v>
      </c>
      <c r="B213" s="82" t="s">
        <v>81</v>
      </c>
      <c r="C213" s="104"/>
      <c r="D213" s="84"/>
      <c r="E213" s="85"/>
      <c r="F213" s="107"/>
      <c r="G213" s="107"/>
      <c r="H213" s="87"/>
      <c r="I213" s="88"/>
      <c r="J213" s="88"/>
      <c r="K213" s="88"/>
      <c r="L213" s="89"/>
      <c r="M213" s="89"/>
      <c r="N213" s="89"/>
    </row>
    <row r="214" spans="1:15" ht="20.100000000000001" customHeight="1">
      <c r="A214">
        <v>0</v>
      </c>
      <c r="B214" s="90"/>
      <c r="C214" s="104"/>
      <c r="D214" s="84"/>
      <c r="E214" s="85"/>
      <c r="F214" s="107"/>
      <c r="G214" s="107"/>
      <c r="H214" s="87"/>
      <c r="I214" s="88"/>
      <c r="J214" s="88"/>
      <c r="K214" s="88"/>
      <c r="L214" s="89"/>
      <c r="M214" s="89"/>
      <c r="N214" s="89"/>
    </row>
    <row r="215" spans="1:15" ht="18" customHeight="1">
      <c r="A215" s="100">
        <v>0</v>
      </c>
      <c r="B215" s="90"/>
      <c r="C215" s="104"/>
      <c r="D215" s="84"/>
      <c r="E215" s="85"/>
      <c r="F215" s="107"/>
      <c r="G215" s="107"/>
      <c r="H215" s="87"/>
      <c r="I215" s="88"/>
      <c r="J215" s="88"/>
      <c r="K215" s="88"/>
      <c r="L215" s="89"/>
      <c r="M215" s="89"/>
      <c r="N215" s="89"/>
    </row>
    <row r="216" spans="1:15" ht="8.25" customHeight="1">
      <c r="A216" s="100">
        <v>0</v>
      </c>
      <c r="B216" s="90"/>
      <c r="C216" s="104"/>
      <c r="D216" s="84"/>
      <c r="E216" s="85"/>
      <c r="F216" s="107"/>
      <c r="G216" s="107"/>
      <c r="H216" s="87"/>
      <c r="I216" s="88"/>
      <c r="J216" s="88"/>
      <c r="K216" s="88"/>
      <c r="L216" s="89"/>
      <c r="M216" s="89"/>
      <c r="N216" s="89"/>
    </row>
    <row r="217" spans="1:15" ht="20.100000000000001" customHeight="1">
      <c r="A217" s="100">
        <v>0</v>
      </c>
      <c r="C217" s="108" t="s">
        <v>80</v>
      </c>
      <c r="D217" s="84"/>
      <c r="E217" s="85"/>
      <c r="F217" s="107"/>
      <c r="G217" s="107"/>
      <c r="H217" s="87"/>
      <c r="I217" s="88"/>
      <c r="J217" s="88"/>
      <c r="K217" s="88"/>
      <c r="L217" s="89"/>
      <c r="M217" s="89"/>
      <c r="N217" s="89"/>
    </row>
    <row r="218" spans="1:15" s="56" customFormat="1">
      <c r="C218" s="187" t="s">
        <v>60</v>
      </c>
      <c r="D218" s="187"/>
      <c r="E218" s="57"/>
      <c r="F218" s="184" t="s">
        <v>82</v>
      </c>
      <c r="G218" s="184"/>
      <c r="H218" s="184"/>
      <c r="I218" s="184"/>
      <c r="J218" s="184"/>
      <c r="K218" s="184"/>
      <c r="L218" s="58" t="s">
        <v>296</v>
      </c>
    </row>
    <row r="219" spans="1:15" s="56" customFormat="1">
      <c r="C219" s="187" t="s">
        <v>62</v>
      </c>
      <c r="D219" s="187"/>
      <c r="E219" s="59" t="s">
        <v>137</v>
      </c>
      <c r="F219" s="188" t="s">
        <v>302</v>
      </c>
      <c r="G219" s="188"/>
      <c r="H219" s="188"/>
      <c r="I219" s="188"/>
      <c r="J219" s="188"/>
      <c r="K219" s="188"/>
      <c r="L219" s="60" t="s">
        <v>63</v>
      </c>
      <c r="M219" s="61" t="s">
        <v>64</v>
      </c>
      <c r="N219" s="61">
        <v>1</v>
      </c>
    </row>
    <row r="220" spans="1:15" s="62" customFormat="1" ht="18.75" customHeight="1">
      <c r="C220" s="63" t="s">
        <v>58</v>
      </c>
      <c r="D220" s="185" t="s">
        <v>303</v>
      </c>
      <c r="E220" s="185"/>
      <c r="F220" s="185"/>
      <c r="G220" s="185"/>
      <c r="H220" s="185"/>
      <c r="I220" s="185"/>
      <c r="J220" s="185"/>
      <c r="K220" s="185"/>
      <c r="L220" s="60" t="s">
        <v>65</v>
      </c>
      <c r="M220" s="60" t="s">
        <v>64</v>
      </c>
      <c r="N220" s="60">
        <v>2</v>
      </c>
    </row>
    <row r="221" spans="1:15" s="62" customFormat="1" ht="18.75" customHeight="1">
      <c r="B221" s="186" t="s">
        <v>321</v>
      </c>
      <c r="C221" s="186"/>
      <c r="D221" s="186"/>
      <c r="E221" s="186"/>
      <c r="F221" s="186"/>
      <c r="G221" s="186"/>
      <c r="H221" s="186"/>
      <c r="I221" s="186"/>
      <c r="J221" s="186"/>
      <c r="K221" s="186"/>
      <c r="L221" s="60" t="s">
        <v>66</v>
      </c>
      <c r="M221" s="60" t="s">
        <v>64</v>
      </c>
      <c r="N221" s="60">
        <v>1</v>
      </c>
    </row>
    <row r="222" spans="1:15" ht="9" customHeight="1"/>
    <row r="223" spans="1:15" ht="15" customHeight="1">
      <c r="B223" s="174" t="s">
        <v>4</v>
      </c>
      <c r="C223" s="173" t="s">
        <v>67</v>
      </c>
      <c r="D223" s="182" t="s">
        <v>9</v>
      </c>
      <c r="E223" s="183" t="s">
        <v>10</v>
      </c>
      <c r="F223" s="173" t="s">
        <v>78</v>
      </c>
      <c r="G223" s="173" t="s">
        <v>79</v>
      </c>
      <c r="H223" s="173" t="s">
        <v>69</v>
      </c>
      <c r="I223" s="173" t="s">
        <v>70</v>
      </c>
      <c r="J223" s="175" t="s">
        <v>59</v>
      </c>
      <c r="K223" s="175"/>
      <c r="L223" s="176" t="s">
        <v>71</v>
      </c>
      <c r="M223" s="177"/>
      <c r="N223" s="178"/>
    </row>
    <row r="224" spans="1:15" ht="27" customHeight="1">
      <c r="B224" s="174"/>
      <c r="C224" s="174"/>
      <c r="D224" s="182"/>
      <c r="E224" s="183"/>
      <c r="F224" s="174"/>
      <c r="G224" s="174"/>
      <c r="H224" s="174"/>
      <c r="I224" s="174"/>
      <c r="J224" s="64" t="s">
        <v>72</v>
      </c>
      <c r="K224" s="64" t="s">
        <v>73</v>
      </c>
      <c r="L224" s="179"/>
      <c r="M224" s="180"/>
      <c r="N224" s="181"/>
    </row>
    <row r="225" spans="1:15" ht="20.100000000000001" customHeight="1">
      <c r="A225">
        <v>113</v>
      </c>
      <c r="B225" s="65">
        <v>1</v>
      </c>
      <c r="C225" s="102">
        <v>1920322643</v>
      </c>
      <c r="D225" s="67" t="s">
        <v>279</v>
      </c>
      <c r="E225" s="68" t="s">
        <v>142</v>
      </c>
      <c r="F225" s="105" t="s">
        <v>267</v>
      </c>
      <c r="G225" s="105" t="s">
        <v>307</v>
      </c>
      <c r="H225" s="69"/>
      <c r="I225" s="70"/>
      <c r="J225" s="70"/>
      <c r="K225" s="70"/>
      <c r="L225" s="170" t="s">
        <v>186</v>
      </c>
      <c r="M225" s="171"/>
      <c r="N225" s="172"/>
      <c r="O225" t="s">
        <v>306</v>
      </c>
    </row>
    <row r="226" spans="1:15" ht="20.100000000000001" customHeight="1">
      <c r="A226">
        <v>114</v>
      </c>
      <c r="B226" s="65">
        <v>2</v>
      </c>
      <c r="C226" s="102">
        <v>1920319127</v>
      </c>
      <c r="D226" s="67" t="s">
        <v>280</v>
      </c>
      <c r="E226" s="68" t="s">
        <v>149</v>
      </c>
      <c r="F226" s="105" t="s">
        <v>267</v>
      </c>
      <c r="G226" s="105" t="s">
        <v>305</v>
      </c>
      <c r="H226" s="69"/>
      <c r="I226" s="70"/>
      <c r="J226" s="70"/>
      <c r="K226" s="70"/>
      <c r="L226" s="167" t="s">
        <v>186</v>
      </c>
      <c r="M226" s="168"/>
      <c r="N226" s="169"/>
      <c r="O226" t="s">
        <v>306</v>
      </c>
    </row>
    <row r="227" spans="1:15" ht="20.100000000000001" customHeight="1">
      <c r="A227">
        <v>115</v>
      </c>
      <c r="B227" s="65">
        <v>3</v>
      </c>
      <c r="C227" s="102">
        <v>1920311305</v>
      </c>
      <c r="D227" s="67" t="s">
        <v>281</v>
      </c>
      <c r="E227" s="68" t="s">
        <v>163</v>
      </c>
      <c r="F227" s="105" t="s">
        <v>267</v>
      </c>
      <c r="G227" s="105" t="s">
        <v>305</v>
      </c>
      <c r="H227" s="69"/>
      <c r="I227" s="70"/>
      <c r="J227" s="70"/>
      <c r="K227" s="70"/>
      <c r="L227" s="167" t="s">
        <v>186</v>
      </c>
      <c r="M227" s="168"/>
      <c r="N227" s="169"/>
      <c r="O227" t="s">
        <v>306</v>
      </c>
    </row>
    <row r="228" spans="1:15" ht="20.100000000000001" customHeight="1">
      <c r="A228">
        <v>116</v>
      </c>
      <c r="B228" s="65">
        <v>4</v>
      </c>
      <c r="C228" s="102">
        <v>1920310987</v>
      </c>
      <c r="D228" s="67" t="s">
        <v>282</v>
      </c>
      <c r="E228" s="68" t="s">
        <v>103</v>
      </c>
      <c r="F228" s="105" t="s">
        <v>267</v>
      </c>
      <c r="G228" s="105" t="s">
        <v>305</v>
      </c>
      <c r="H228" s="69"/>
      <c r="I228" s="70"/>
      <c r="J228" s="70"/>
      <c r="K228" s="70"/>
      <c r="L228" s="167" t="s">
        <v>186</v>
      </c>
      <c r="M228" s="168"/>
      <c r="N228" s="169"/>
      <c r="O228" t="s">
        <v>306</v>
      </c>
    </row>
    <row r="229" spans="1:15" ht="20.100000000000001" customHeight="1">
      <c r="A229">
        <v>117</v>
      </c>
      <c r="B229" s="65">
        <v>5</v>
      </c>
      <c r="C229" s="102">
        <v>1920329975</v>
      </c>
      <c r="D229" s="67" t="s">
        <v>179</v>
      </c>
      <c r="E229" s="68" t="s">
        <v>103</v>
      </c>
      <c r="F229" s="105" t="s">
        <v>267</v>
      </c>
      <c r="G229" s="105" t="s">
        <v>305</v>
      </c>
      <c r="H229" s="69"/>
      <c r="I229" s="70"/>
      <c r="J229" s="70"/>
      <c r="K229" s="70"/>
      <c r="L229" s="167" t="s">
        <v>186</v>
      </c>
      <c r="M229" s="168"/>
      <c r="N229" s="169"/>
      <c r="O229" t="s">
        <v>306</v>
      </c>
    </row>
    <row r="230" spans="1:15" ht="20.100000000000001" customHeight="1">
      <c r="A230">
        <v>118</v>
      </c>
      <c r="B230" s="65">
        <v>6</v>
      </c>
      <c r="C230" s="102">
        <v>1920715956</v>
      </c>
      <c r="D230" s="67" t="s">
        <v>283</v>
      </c>
      <c r="E230" s="68" t="s">
        <v>103</v>
      </c>
      <c r="F230" s="105" t="s">
        <v>267</v>
      </c>
      <c r="G230" s="105" t="s">
        <v>305</v>
      </c>
      <c r="H230" s="69"/>
      <c r="I230" s="70"/>
      <c r="J230" s="70"/>
      <c r="K230" s="70"/>
      <c r="L230" s="167" t="s">
        <v>186</v>
      </c>
      <c r="M230" s="168"/>
      <c r="N230" s="169"/>
      <c r="O230" t="s">
        <v>306</v>
      </c>
    </row>
    <row r="231" spans="1:15" ht="20.100000000000001" customHeight="1">
      <c r="A231">
        <v>119</v>
      </c>
      <c r="B231" s="65">
        <v>7</v>
      </c>
      <c r="C231" s="102">
        <v>1920326352</v>
      </c>
      <c r="D231" s="67" t="s">
        <v>201</v>
      </c>
      <c r="E231" s="68" t="s">
        <v>151</v>
      </c>
      <c r="F231" s="105" t="s">
        <v>267</v>
      </c>
      <c r="G231" s="105" t="s">
        <v>307</v>
      </c>
      <c r="H231" s="69"/>
      <c r="I231" s="70"/>
      <c r="J231" s="70"/>
      <c r="K231" s="70"/>
      <c r="L231" s="167" t="s">
        <v>186</v>
      </c>
      <c r="M231" s="168"/>
      <c r="N231" s="169"/>
      <c r="O231" t="s">
        <v>306</v>
      </c>
    </row>
    <row r="232" spans="1:15" ht="20.100000000000001" customHeight="1">
      <c r="A232">
        <v>120</v>
      </c>
      <c r="B232" s="65">
        <v>8</v>
      </c>
      <c r="C232" s="102">
        <v>1920321931</v>
      </c>
      <c r="D232" s="67" t="s">
        <v>202</v>
      </c>
      <c r="E232" s="68" t="s">
        <v>156</v>
      </c>
      <c r="F232" s="105" t="s">
        <v>267</v>
      </c>
      <c r="G232" s="105" t="s">
        <v>307</v>
      </c>
      <c r="H232" s="69"/>
      <c r="I232" s="70"/>
      <c r="J232" s="70"/>
      <c r="K232" s="70"/>
      <c r="L232" s="167" t="s">
        <v>186</v>
      </c>
      <c r="M232" s="168"/>
      <c r="N232" s="169"/>
      <c r="O232" t="s">
        <v>306</v>
      </c>
    </row>
    <row r="233" spans="1:15" ht="20.100000000000001" customHeight="1">
      <c r="A233">
        <v>121</v>
      </c>
      <c r="B233" s="65">
        <v>9</v>
      </c>
      <c r="C233" s="102">
        <v>1920316309</v>
      </c>
      <c r="D233" s="67" t="s">
        <v>284</v>
      </c>
      <c r="E233" s="68" t="s">
        <v>88</v>
      </c>
      <c r="F233" s="105" t="s">
        <v>267</v>
      </c>
      <c r="G233" s="105" t="s">
        <v>305</v>
      </c>
      <c r="H233" s="69"/>
      <c r="I233" s="70"/>
      <c r="J233" s="70"/>
      <c r="K233" s="70"/>
      <c r="L233" s="167" t="s">
        <v>186</v>
      </c>
      <c r="M233" s="168"/>
      <c r="N233" s="169"/>
      <c r="O233" t="s">
        <v>306</v>
      </c>
    </row>
    <row r="234" spans="1:15" ht="20.100000000000001" customHeight="1">
      <c r="A234">
        <v>122</v>
      </c>
      <c r="B234" s="65">
        <v>10</v>
      </c>
      <c r="C234" s="102">
        <v>1920316286</v>
      </c>
      <c r="D234" s="67" t="s">
        <v>285</v>
      </c>
      <c r="E234" s="68" t="s">
        <v>125</v>
      </c>
      <c r="F234" s="105" t="s">
        <v>267</v>
      </c>
      <c r="G234" s="105" t="s">
        <v>305</v>
      </c>
      <c r="H234" s="69"/>
      <c r="I234" s="70"/>
      <c r="J234" s="70"/>
      <c r="K234" s="70"/>
      <c r="L234" s="167" t="s">
        <v>186</v>
      </c>
      <c r="M234" s="168"/>
      <c r="N234" s="169"/>
      <c r="O234" t="s">
        <v>306</v>
      </c>
    </row>
    <row r="235" spans="1:15" ht="20.100000000000001" customHeight="1">
      <c r="A235">
        <v>123</v>
      </c>
      <c r="B235" s="65">
        <v>11</v>
      </c>
      <c r="C235" s="102">
        <v>1920316269</v>
      </c>
      <c r="D235" s="67" t="s">
        <v>286</v>
      </c>
      <c r="E235" s="68" t="s">
        <v>121</v>
      </c>
      <c r="F235" s="105" t="s">
        <v>267</v>
      </c>
      <c r="G235" s="105" t="s">
        <v>305</v>
      </c>
      <c r="H235" s="69"/>
      <c r="I235" s="70"/>
      <c r="J235" s="70"/>
      <c r="K235" s="70"/>
      <c r="L235" s="167" t="s">
        <v>186</v>
      </c>
      <c r="M235" s="168"/>
      <c r="N235" s="169"/>
      <c r="O235" t="s">
        <v>306</v>
      </c>
    </row>
    <row r="236" spans="1:15" ht="20.100000000000001" customHeight="1">
      <c r="A236">
        <v>124</v>
      </c>
      <c r="B236" s="65">
        <v>12</v>
      </c>
      <c r="C236" s="102">
        <v>1920318907</v>
      </c>
      <c r="D236" s="67" t="s">
        <v>199</v>
      </c>
      <c r="E236" s="68" t="s">
        <v>115</v>
      </c>
      <c r="F236" s="105" t="s">
        <v>267</v>
      </c>
      <c r="G236" s="105" t="s">
        <v>305</v>
      </c>
      <c r="H236" s="69"/>
      <c r="I236" s="70"/>
      <c r="J236" s="70"/>
      <c r="K236" s="70"/>
      <c r="L236" s="167" t="s">
        <v>186</v>
      </c>
      <c r="M236" s="168"/>
      <c r="N236" s="169"/>
      <c r="O236" t="s">
        <v>306</v>
      </c>
    </row>
    <row r="237" spans="1:15" ht="20.100000000000001" customHeight="1">
      <c r="A237">
        <v>125</v>
      </c>
      <c r="B237" s="65">
        <v>13</v>
      </c>
      <c r="C237" s="102">
        <v>1920310848</v>
      </c>
      <c r="D237" s="67" t="s">
        <v>287</v>
      </c>
      <c r="E237" s="68" t="s">
        <v>144</v>
      </c>
      <c r="F237" s="105" t="s">
        <v>267</v>
      </c>
      <c r="G237" s="105" t="s">
        <v>305</v>
      </c>
      <c r="H237" s="69"/>
      <c r="I237" s="70"/>
      <c r="J237" s="70"/>
      <c r="K237" s="70"/>
      <c r="L237" s="167" t="s">
        <v>186</v>
      </c>
      <c r="M237" s="168"/>
      <c r="N237" s="169"/>
      <c r="O237" t="s">
        <v>306</v>
      </c>
    </row>
    <row r="238" spans="1:15" ht="20.100000000000001" customHeight="1">
      <c r="A238">
        <v>126</v>
      </c>
      <c r="B238" s="65">
        <v>14</v>
      </c>
      <c r="C238" s="102">
        <v>1920316281</v>
      </c>
      <c r="D238" s="67" t="s">
        <v>192</v>
      </c>
      <c r="E238" s="68" t="s">
        <v>118</v>
      </c>
      <c r="F238" s="105" t="s">
        <v>267</v>
      </c>
      <c r="G238" s="105" t="s">
        <v>305</v>
      </c>
      <c r="H238" s="69"/>
      <c r="I238" s="70"/>
      <c r="J238" s="70"/>
      <c r="K238" s="70"/>
      <c r="L238" s="167" t="s">
        <v>186</v>
      </c>
      <c r="M238" s="168"/>
      <c r="N238" s="169"/>
      <c r="O238" t="s">
        <v>306</v>
      </c>
    </row>
    <row r="239" spans="1:15" ht="20.100000000000001" customHeight="1">
      <c r="A239">
        <v>127</v>
      </c>
      <c r="B239" s="65">
        <v>15</v>
      </c>
      <c r="C239" s="102">
        <v>1920321956</v>
      </c>
      <c r="D239" s="67" t="s">
        <v>173</v>
      </c>
      <c r="E239" s="68" t="s">
        <v>132</v>
      </c>
      <c r="F239" s="105" t="s">
        <v>267</v>
      </c>
      <c r="G239" s="105" t="s">
        <v>307</v>
      </c>
      <c r="H239" s="69"/>
      <c r="I239" s="70"/>
      <c r="J239" s="70"/>
      <c r="K239" s="70"/>
      <c r="L239" s="167" t="s">
        <v>186</v>
      </c>
      <c r="M239" s="168"/>
      <c r="N239" s="169"/>
      <c r="O239" t="s">
        <v>306</v>
      </c>
    </row>
    <row r="240" spans="1:15" ht="20.100000000000001" customHeight="1">
      <c r="A240">
        <v>128</v>
      </c>
      <c r="B240" s="65">
        <v>16</v>
      </c>
      <c r="C240" s="102">
        <v>1920312449</v>
      </c>
      <c r="D240" s="67" t="s">
        <v>288</v>
      </c>
      <c r="E240" s="68" t="s">
        <v>135</v>
      </c>
      <c r="F240" s="105" t="s">
        <v>267</v>
      </c>
      <c r="G240" s="105" t="s">
        <v>305</v>
      </c>
      <c r="H240" s="69"/>
      <c r="I240" s="70"/>
      <c r="J240" s="70"/>
      <c r="K240" s="70"/>
      <c r="L240" s="167" t="s">
        <v>186</v>
      </c>
      <c r="M240" s="168"/>
      <c r="N240" s="169"/>
      <c r="O240" t="s">
        <v>306</v>
      </c>
    </row>
    <row r="241" spans="1:15" ht="20.100000000000001" customHeight="1">
      <c r="A241">
        <v>129</v>
      </c>
      <c r="B241" s="65">
        <v>17</v>
      </c>
      <c r="C241" s="102">
        <v>1921316298</v>
      </c>
      <c r="D241" s="67" t="s">
        <v>289</v>
      </c>
      <c r="E241" s="68" t="s">
        <v>126</v>
      </c>
      <c r="F241" s="105" t="s">
        <v>267</v>
      </c>
      <c r="G241" s="105" t="s">
        <v>305</v>
      </c>
      <c r="H241" s="69"/>
      <c r="I241" s="70"/>
      <c r="J241" s="70"/>
      <c r="K241" s="70"/>
      <c r="L241" s="167" t="s">
        <v>186</v>
      </c>
      <c r="M241" s="168"/>
      <c r="N241" s="169"/>
      <c r="O241" t="s">
        <v>306</v>
      </c>
    </row>
    <row r="242" spans="1:15" ht="20.100000000000001" customHeight="1">
      <c r="A242">
        <v>130</v>
      </c>
      <c r="B242" s="65">
        <v>18</v>
      </c>
      <c r="C242" s="102">
        <v>1920316317</v>
      </c>
      <c r="D242" s="67" t="s">
        <v>172</v>
      </c>
      <c r="E242" s="68" t="s">
        <v>123</v>
      </c>
      <c r="F242" s="105" t="s">
        <v>267</v>
      </c>
      <c r="G242" s="105" t="s">
        <v>305</v>
      </c>
      <c r="H242" s="69"/>
      <c r="I242" s="70"/>
      <c r="J242" s="70"/>
      <c r="K242" s="70"/>
      <c r="L242" s="167" t="s">
        <v>186</v>
      </c>
      <c r="M242" s="168"/>
      <c r="N242" s="169"/>
      <c r="O242" t="s">
        <v>306</v>
      </c>
    </row>
    <row r="243" spans="1:15" ht="20.100000000000001" customHeight="1">
      <c r="A243">
        <v>131</v>
      </c>
      <c r="B243" s="65">
        <v>19</v>
      </c>
      <c r="C243" s="102">
        <v>1921316272</v>
      </c>
      <c r="D243" s="67" t="s">
        <v>175</v>
      </c>
      <c r="E243" s="68" t="s">
        <v>109</v>
      </c>
      <c r="F243" s="105" t="s">
        <v>267</v>
      </c>
      <c r="G243" s="105" t="s">
        <v>305</v>
      </c>
      <c r="H243" s="69"/>
      <c r="I243" s="70"/>
      <c r="J243" s="70"/>
      <c r="K243" s="70"/>
      <c r="L243" s="167" t="s">
        <v>186</v>
      </c>
      <c r="M243" s="168"/>
      <c r="N243" s="169"/>
      <c r="O243" t="s">
        <v>306</v>
      </c>
    </row>
    <row r="244" spans="1:15" ht="20.100000000000001" customHeight="1">
      <c r="A244">
        <v>132</v>
      </c>
      <c r="B244" s="65">
        <v>20</v>
      </c>
      <c r="C244" s="102">
        <v>1920310816</v>
      </c>
      <c r="D244" s="67" t="s">
        <v>192</v>
      </c>
      <c r="E244" s="68" t="s">
        <v>133</v>
      </c>
      <c r="F244" s="105" t="s">
        <v>267</v>
      </c>
      <c r="G244" s="105" t="s">
        <v>305</v>
      </c>
      <c r="H244" s="69"/>
      <c r="I244" s="70"/>
      <c r="J244" s="70"/>
      <c r="K244" s="70"/>
      <c r="L244" s="167" t="s">
        <v>186</v>
      </c>
      <c r="M244" s="168"/>
      <c r="N244" s="169"/>
      <c r="O244" t="s">
        <v>306</v>
      </c>
    </row>
    <row r="245" spans="1:15" ht="20.100000000000001" customHeight="1">
      <c r="A245">
        <v>133</v>
      </c>
      <c r="B245" s="65">
        <v>21</v>
      </c>
      <c r="C245" s="102">
        <v>1920720841</v>
      </c>
      <c r="D245" s="67" t="s">
        <v>290</v>
      </c>
      <c r="E245" s="68" t="s">
        <v>133</v>
      </c>
      <c r="F245" s="105" t="s">
        <v>267</v>
      </c>
      <c r="G245" s="105" t="s">
        <v>307</v>
      </c>
      <c r="H245" s="69"/>
      <c r="I245" s="70"/>
      <c r="J245" s="70"/>
      <c r="K245" s="70"/>
      <c r="L245" s="167" t="s">
        <v>186</v>
      </c>
      <c r="M245" s="168"/>
      <c r="N245" s="169"/>
      <c r="O245" t="s">
        <v>306</v>
      </c>
    </row>
    <row r="246" spans="1:15" ht="20.100000000000001" customHeight="1">
      <c r="A246">
        <v>134</v>
      </c>
      <c r="B246" s="65">
        <v>22</v>
      </c>
      <c r="C246" s="102">
        <v>1920312601</v>
      </c>
      <c r="D246" s="67" t="s">
        <v>291</v>
      </c>
      <c r="E246" s="68" t="s">
        <v>116</v>
      </c>
      <c r="F246" s="105" t="s">
        <v>267</v>
      </c>
      <c r="G246" s="105" t="s">
        <v>305</v>
      </c>
      <c r="H246" s="69"/>
      <c r="I246" s="70"/>
      <c r="J246" s="70"/>
      <c r="K246" s="70"/>
      <c r="L246" s="167" t="s">
        <v>186</v>
      </c>
      <c r="M246" s="168"/>
      <c r="N246" s="169"/>
      <c r="O246" t="s">
        <v>306</v>
      </c>
    </row>
    <row r="247" spans="1:15" ht="20.100000000000001" customHeight="1">
      <c r="A247">
        <v>135</v>
      </c>
      <c r="B247" s="65">
        <v>23</v>
      </c>
      <c r="C247" s="102">
        <v>1920316267</v>
      </c>
      <c r="D247" s="67" t="s">
        <v>179</v>
      </c>
      <c r="E247" s="68" t="s">
        <v>124</v>
      </c>
      <c r="F247" s="105" t="s">
        <v>267</v>
      </c>
      <c r="G247" s="105" t="s">
        <v>305</v>
      </c>
      <c r="H247" s="69"/>
      <c r="I247" s="70"/>
      <c r="J247" s="70"/>
      <c r="K247" s="70"/>
      <c r="L247" s="167" t="s">
        <v>186</v>
      </c>
      <c r="M247" s="168"/>
      <c r="N247" s="169"/>
      <c r="O247" t="s">
        <v>306</v>
      </c>
    </row>
    <row r="248" spans="1:15" ht="20.100000000000001" customHeight="1">
      <c r="A248">
        <v>0</v>
      </c>
      <c r="B248" s="65">
        <v>24</v>
      </c>
      <c r="C248" s="102" t="s">
        <v>186</v>
      </c>
      <c r="D248" s="67" t="s">
        <v>186</v>
      </c>
      <c r="E248" s="68" t="s">
        <v>186</v>
      </c>
      <c r="F248" s="105" t="s">
        <v>186</v>
      </c>
      <c r="G248" s="105" t="s">
        <v>186</v>
      </c>
      <c r="H248" s="69"/>
      <c r="I248" s="70"/>
      <c r="J248" s="70"/>
      <c r="K248" s="70"/>
      <c r="L248" s="167" t="s">
        <v>186</v>
      </c>
      <c r="M248" s="168"/>
      <c r="N248" s="169"/>
      <c r="O248" t="s">
        <v>306</v>
      </c>
    </row>
    <row r="249" spans="1:15" ht="20.100000000000001" customHeight="1">
      <c r="A249">
        <v>0</v>
      </c>
      <c r="B249" s="65">
        <v>25</v>
      </c>
      <c r="C249" s="102" t="s">
        <v>186</v>
      </c>
      <c r="D249" s="67" t="s">
        <v>186</v>
      </c>
      <c r="E249" s="68" t="s">
        <v>186</v>
      </c>
      <c r="F249" s="105" t="s">
        <v>186</v>
      </c>
      <c r="G249" s="105" t="s">
        <v>186</v>
      </c>
      <c r="H249" s="69"/>
      <c r="I249" s="70"/>
      <c r="J249" s="70"/>
      <c r="K249" s="70"/>
      <c r="L249" s="167" t="s">
        <v>186</v>
      </c>
      <c r="M249" s="168"/>
      <c r="N249" s="169"/>
      <c r="O249" t="s">
        <v>306</v>
      </c>
    </row>
    <row r="250" spans="1:15" ht="20.100000000000001" customHeight="1">
      <c r="A250">
        <v>0</v>
      </c>
      <c r="B250" s="65">
        <v>26</v>
      </c>
      <c r="C250" s="102" t="s">
        <v>186</v>
      </c>
      <c r="D250" s="67" t="s">
        <v>186</v>
      </c>
      <c r="E250" s="68" t="s">
        <v>186</v>
      </c>
      <c r="F250" s="105" t="s">
        <v>186</v>
      </c>
      <c r="G250" s="105" t="s">
        <v>186</v>
      </c>
      <c r="H250" s="69"/>
      <c r="I250" s="70"/>
      <c r="J250" s="70"/>
      <c r="K250" s="70"/>
      <c r="L250" s="167" t="s">
        <v>186</v>
      </c>
      <c r="M250" s="168"/>
      <c r="N250" s="169"/>
      <c r="O250" t="s">
        <v>306</v>
      </c>
    </row>
    <row r="251" spans="1:15" ht="20.100000000000001" customHeight="1">
      <c r="A251">
        <v>0</v>
      </c>
      <c r="B251" s="65">
        <v>27</v>
      </c>
      <c r="C251" s="102" t="s">
        <v>186</v>
      </c>
      <c r="D251" s="67" t="s">
        <v>186</v>
      </c>
      <c r="E251" s="68" t="s">
        <v>186</v>
      </c>
      <c r="F251" s="105" t="s">
        <v>186</v>
      </c>
      <c r="G251" s="105" t="s">
        <v>186</v>
      </c>
      <c r="H251" s="69"/>
      <c r="I251" s="70"/>
      <c r="J251" s="70"/>
      <c r="K251" s="70"/>
      <c r="L251" s="167" t="s">
        <v>186</v>
      </c>
      <c r="M251" s="168"/>
      <c r="N251" s="169"/>
      <c r="O251" t="s">
        <v>306</v>
      </c>
    </row>
    <row r="252" spans="1:15" ht="20.100000000000001" customHeight="1">
      <c r="A252">
        <v>0</v>
      </c>
      <c r="B252" s="65">
        <v>28</v>
      </c>
      <c r="C252" s="102" t="s">
        <v>186</v>
      </c>
      <c r="D252" s="67" t="s">
        <v>186</v>
      </c>
      <c r="E252" s="68" t="s">
        <v>186</v>
      </c>
      <c r="F252" s="105" t="s">
        <v>186</v>
      </c>
      <c r="G252" s="105" t="s">
        <v>186</v>
      </c>
      <c r="H252" s="69"/>
      <c r="I252" s="70"/>
      <c r="J252" s="70"/>
      <c r="K252" s="70"/>
      <c r="L252" s="167" t="s">
        <v>186</v>
      </c>
      <c r="M252" s="168"/>
      <c r="N252" s="169"/>
      <c r="O252" t="s">
        <v>306</v>
      </c>
    </row>
    <row r="253" spans="1:15" ht="20.100000000000001" customHeight="1">
      <c r="A253">
        <v>0</v>
      </c>
      <c r="B253" s="65">
        <v>29</v>
      </c>
      <c r="C253" s="102" t="s">
        <v>186</v>
      </c>
      <c r="D253" s="67" t="s">
        <v>186</v>
      </c>
      <c r="E253" s="68" t="s">
        <v>186</v>
      </c>
      <c r="F253" s="105" t="s">
        <v>186</v>
      </c>
      <c r="G253" s="105" t="s">
        <v>186</v>
      </c>
      <c r="H253" s="69"/>
      <c r="I253" s="70"/>
      <c r="J253" s="70"/>
      <c r="K253" s="70"/>
      <c r="L253" s="167" t="s">
        <v>186</v>
      </c>
      <c r="M253" s="168"/>
      <c r="N253" s="169"/>
      <c r="O253" t="s">
        <v>306</v>
      </c>
    </row>
    <row r="254" spans="1:15" ht="20.100000000000001" customHeight="1">
      <c r="A254">
        <v>0</v>
      </c>
      <c r="B254" s="72">
        <v>30</v>
      </c>
      <c r="C254" s="102" t="s">
        <v>186</v>
      </c>
      <c r="D254" s="67" t="s">
        <v>186</v>
      </c>
      <c r="E254" s="68" t="s">
        <v>186</v>
      </c>
      <c r="F254" s="105" t="s">
        <v>186</v>
      </c>
      <c r="G254" s="105" t="s">
        <v>186</v>
      </c>
      <c r="H254" s="73"/>
      <c r="I254" s="74"/>
      <c r="J254" s="74"/>
      <c r="K254" s="74"/>
      <c r="L254" s="167" t="s">
        <v>186</v>
      </c>
      <c r="M254" s="168"/>
      <c r="N254" s="169"/>
      <c r="O254" t="s">
        <v>306</v>
      </c>
    </row>
    <row r="255" spans="1:15" ht="23.25" customHeight="1">
      <c r="A255">
        <v>0</v>
      </c>
      <c r="B255" s="75" t="s">
        <v>74</v>
      </c>
      <c r="C255" s="103"/>
      <c r="D255" s="77"/>
      <c r="E255" s="78"/>
      <c r="F255" s="106"/>
      <c r="G255" s="106"/>
      <c r="H255" s="80"/>
      <c r="I255" s="81"/>
      <c r="J255" s="81"/>
      <c r="K255" s="81"/>
      <c r="L255" s="116"/>
      <c r="M255" s="116"/>
      <c r="N255" s="116"/>
    </row>
    <row r="256" spans="1:15" ht="20.100000000000001" customHeight="1">
      <c r="A256">
        <v>0</v>
      </c>
      <c r="B256" s="82" t="s">
        <v>81</v>
      </c>
      <c r="C256" s="104"/>
      <c r="D256" s="84"/>
      <c r="E256" s="85"/>
      <c r="F256" s="107"/>
      <c r="G256" s="107"/>
      <c r="H256" s="87"/>
      <c r="I256" s="88"/>
      <c r="J256" s="88"/>
      <c r="K256" s="88"/>
      <c r="L256" s="89"/>
      <c r="M256" s="89"/>
      <c r="N256" s="89"/>
    </row>
    <row r="257" spans="1:16" ht="20.100000000000001" customHeight="1">
      <c r="A257">
        <v>0</v>
      </c>
      <c r="B257" s="90"/>
      <c r="C257" s="104"/>
      <c r="D257" s="84"/>
      <c r="E257" s="85"/>
      <c r="F257" s="107"/>
      <c r="G257" s="107"/>
      <c r="H257" s="87"/>
      <c r="I257" s="88"/>
      <c r="J257" s="88"/>
      <c r="K257" s="88"/>
      <c r="L257" s="89"/>
      <c r="M257" s="89"/>
      <c r="N257" s="89"/>
    </row>
    <row r="258" spans="1:16" ht="18" customHeight="1">
      <c r="A258" s="100">
        <v>0</v>
      </c>
      <c r="B258" s="90"/>
      <c r="C258" s="104"/>
      <c r="D258" s="84"/>
      <c r="E258" s="85"/>
      <c r="F258" s="107"/>
      <c r="G258" s="107"/>
      <c r="H258" s="87"/>
      <c r="I258" s="88"/>
      <c r="J258" s="88"/>
      <c r="K258" s="88"/>
      <c r="L258" s="89"/>
      <c r="M258" s="89"/>
      <c r="N258" s="89"/>
    </row>
    <row r="259" spans="1:16" ht="8.25" customHeight="1">
      <c r="A259" s="100">
        <v>0</v>
      </c>
      <c r="B259" s="90"/>
      <c r="C259" s="104"/>
      <c r="D259" s="84"/>
      <c r="E259" s="85"/>
      <c r="F259" s="107"/>
      <c r="G259" s="107"/>
      <c r="H259" s="87"/>
      <c r="I259" s="88"/>
      <c r="J259" s="88"/>
      <c r="K259" s="88"/>
      <c r="L259" s="89"/>
      <c r="M259" s="89"/>
      <c r="N259" s="89"/>
    </row>
    <row r="260" spans="1:16" ht="20.100000000000001" customHeight="1">
      <c r="A260" s="100">
        <v>0</v>
      </c>
      <c r="C260" s="108" t="s">
        <v>80</v>
      </c>
      <c r="D260" s="84"/>
      <c r="E260" s="85"/>
      <c r="F260" s="107"/>
      <c r="G260" s="107"/>
      <c r="H260" s="87"/>
      <c r="I260" s="88"/>
      <c r="J260" s="88"/>
      <c r="K260" s="88"/>
      <c r="L260" s="89"/>
      <c r="M260" s="89"/>
      <c r="N260" s="89"/>
    </row>
    <row r="261" spans="1:16" ht="13.5" customHeight="1">
      <c r="A261" s="100">
        <v>0</v>
      </c>
      <c r="B261" s="91"/>
      <c r="C261" s="104"/>
      <c r="D261" s="84"/>
      <c r="E261" s="85"/>
      <c r="F261" s="107"/>
      <c r="G261" s="107"/>
      <c r="H261" s="111" t="s">
        <v>322</v>
      </c>
      <c r="I261" s="112">
        <v>6</v>
      </c>
      <c r="J261" s="88"/>
      <c r="K261" s="88"/>
      <c r="L261" s="109" t="s">
        <v>50</v>
      </c>
      <c r="M261" s="110">
        <v>1</v>
      </c>
      <c r="N261" s="110"/>
      <c r="O261" s="101"/>
      <c r="P261" s="101"/>
    </row>
  </sheetData>
  <mergeCells count="276">
    <mergeCell ref="L251:N251"/>
    <mergeCell ref="L252:N252"/>
    <mergeCell ref="L253:N253"/>
    <mergeCell ref="L254:N254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H223:H224"/>
    <mergeCell ref="I223:I224"/>
    <mergeCell ref="J223:K223"/>
    <mergeCell ref="L223:N224"/>
    <mergeCell ref="L225:N225"/>
    <mergeCell ref="L226:N226"/>
    <mergeCell ref="C219:D219"/>
    <mergeCell ref="F219:K219"/>
    <mergeCell ref="D220:K220"/>
    <mergeCell ref="B221:K221"/>
    <mergeCell ref="B223:B224"/>
    <mergeCell ref="C223:C224"/>
    <mergeCell ref="D223:D224"/>
    <mergeCell ref="E223:E224"/>
    <mergeCell ref="F223:F224"/>
    <mergeCell ref="G223:G224"/>
    <mergeCell ref="L208:N208"/>
    <mergeCell ref="L209:N209"/>
    <mergeCell ref="L210:N210"/>
    <mergeCell ref="L211:N211"/>
    <mergeCell ref="C218:D218"/>
    <mergeCell ref="F218:K218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L184:N184"/>
    <mergeCell ref="L185:N185"/>
    <mergeCell ref="L186:N186"/>
    <mergeCell ref="L187:N187"/>
    <mergeCell ref="L188:N188"/>
    <mergeCell ref="L189:N189"/>
    <mergeCell ref="H180:H181"/>
    <mergeCell ref="I180:I181"/>
    <mergeCell ref="J180:K180"/>
    <mergeCell ref="L180:N181"/>
    <mergeCell ref="L182:N182"/>
    <mergeCell ref="L183:N183"/>
    <mergeCell ref="C176:D176"/>
    <mergeCell ref="F176:K176"/>
    <mergeCell ref="D177:K177"/>
    <mergeCell ref="B178:K178"/>
    <mergeCell ref="B180:B181"/>
    <mergeCell ref="C180:C181"/>
    <mergeCell ref="D180:D181"/>
    <mergeCell ref="E180:E181"/>
    <mergeCell ref="F180:F181"/>
    <mergeCell ref="G180:G181"/>
    <mergeCell ref="L165:N165"/>
    <mergeCell ref="L166:N166"/>
    <mergeCell ref="L167:N167"/>
    <mergeCell ref="L168:N168"/>
    <mergeCell ref="C175:D175"/>
    <mergeCell ref="F175:K175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H137:H138"/>
    <mergeCell ref="I137:I138"/>
    <mergeCell ref="J137:K137"/>
    <mergeCell ref="L137:N138"/>
    <mergeCell ref="L139:N139"/>
    <mergeCell ref="L140:N140"/>
    <mergeCell ref="C133:D133"/>
    <mergeCell ref="F133:K133"/>
    <mergeCell ref="D134:K134"/>
    <mergeCell ref="B135:K135"/>
    <mergeCell ref="B137:B138"/>
    <mergeCell ref="C137:C138"/>
    <mergeCell ref="D137:D138"/>
    <mergeCell ref="E137:E138"/>
    <mergeCell ref="F137:F138"/>
    <mergeCell ref="G137:G138"/>
    <mergeCell ref="L122:N122"/>
    <mergeCell ref="L123:N123"/>
    <mergeCell ref="L124:N124"/>
    <mergeCell ref="L125:N125"/>
    <mergeCell ref="C132:D132"/>
    <mergeCell ref="F132:K132"/>
    <mergeCell ref="L116:N116"/>
    <mergeCell ref="L117:N117"/>
    <mergeCell ref="L118:N118"/>
    <mergeCell ref="L119:N119"/>
    <mergeCell ref="L120:N120"/>
    <mergeCell ref="L121:N121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H94:H95"/>
    <mergeCell ref="I94:I95"/>
    <mergeCell ref="J94:K94"/>
    <mergeCell ref="L94:N95"/>
    <mergeCell ref="L96:N96"/>
    <mergeCell ref="L97:N97"/>
    <mergeCell ref="C90:D90"/>
    <mergeCell ref="F90:K90"/>
    <mergeCell ref="D91:K91"/>
    <mergeCell ref="B92:K92"/>
    <mergeCell ref="B94:B95"/>
    <mergeCell ref="C94:C95"/>
    <mergeCell ref="D94:D95"/>
    <mergeCell ref="E94:E95"/>
    <mergeCell ref="F94:F95"/>
    <mergeCell ref="G94:G95"/>
    <mergeCell ref="L79:N79"/>
    <mergeCell ref="L80:N80"/>
    <mergeCell ref="L81:N81"/>
    <mergeCell ref="L82:N82"/>
    <mergeCell ref="C89:D89"/>
    <mergeCell ref="F89:K89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5" priority="6" stopIfTrue="1" operator="equal">
      <formula>0</formula>
    </cfRule>
  </conditionalFormatting>
  <conditionalFormatting sqref="L53:N88 A53:A88 G51:G82">
    <cfRule type="cellIs" dxfId="4" priority="5" stopIfTrue="1" operator="equal">
      <formula>0</formula>
    </cfRule>
  </conditionalFormatting>
  <conditionalFormatting sqref="L96:N131 A96:A131 G94:G125">
    <cfRule type="cellIs" dxfId="3" priority="4" stopIfTrue="1" operator="equal">
      <formula>0</formula>
    </cfRule>
  </conditionalFormatting>
  <conditionalFormatting sqref="L139:N174 A139:A174 G137:G168">
    <cfRule type="cellIs" dxfId="2" priority="3" stopIfTrue="1" operator="equal">
      <formula>0</formula>
    </cfRule>
  </conditionalFormatting>
  <conditionalFormatting sqref="L182:N217 A182:A217 G180:G211">
    <cfRule type="cellIs" dxfId="1" priority="2" stopIfTrue="1" operator="equal">
      <formula>0</formula>
    </cfRule>
  </conditionalFormatting>
  <conditionalFormatting sqref="L225:N261 A225:A261 G223:G25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3" sqref="Q13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60</v>
      </c>
      <c r="D1" s="187"/>
      <c r="E1" s="57"/>
      <c r="F1" s="184" t="s">
        <v>82</v>
      </c>
      <c r="G1" s="184"/>
      <c r="H1" s="184"/>
      <c r="I1" s="184"/>
      <c r="J1" s="184"/>
      <c r="K1" s="184"/>
      <c r="L1" s="58" t="s">
        <v>297</v>
      </c>
    </row>
    <row r="2" spans="1:15" s="56" customFormat="1">
      <c r="C2" s="187" t="s">
        <v>62</v>
      </c>
      <c r="D2" s="187"/>
      <c r="E2" s="59" t="s">
        <v>292</v>
      </c>
      <c r="F2" s="188" t="s">
        <v>302</v>
      </c>
      <c r="G2" s="188"/>
      <c r="H2" s="188"/>
      <c r="I2" s="188"/>
      <c r="J2" s="188"/>
      <c r="K2" s="188"/>
      <c r="L2" s="60" t="s">
        <v>63</v>
      </c>
      <c r="M2" s="61" t="s">
        <v>64</v>
      </c>
      <c r="N2" s="61">
        <v>1</v>
      </c>
    </row>
    <row r="3" spans="1:15" s="62" customFormat="1" ht="18.75" customHeight="1">
      <c r="C3" s="63" t="s">
        <v>166</v>
      </c>
      <c r="D3" s="185" t="s">
        <v>303</v>
      </c>
      <c r="E3" s="185"/>
      <c r="F3" s="185"/>
      <c r="G3" s="185"/>
      <c r="H3" s="185"/>
      <c r="I3" s="185"/>
      <c r="J3" s="185"/>
      <c r="K3" s="18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86" t="s">
        <v>304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67</v>
      </c>
      <c r="D6" s="182" t="s">
        <v>9</v>
      </c>
      <c r="E6" s="183" t="s">
        <v>10</v>
      </c>
      <c r="F6" s="173" t="s">
        <v>78</v>
      </c>
      <c r="G6" s="173" t="s">
        <v>79</v>
      </c>
      <c r="H6" s="173" t="s">
        <v>69</v>
      </c>
      <c r="I6" s="173" t="s">
        <v>70</v>
      </c>
      <c r="J6" s="175" t="s">
        <v>59</v>
      </c>
      <c r="K6" s="175"/>
      <c r="L6" s="176" t="s">
        <v>71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72</v>
      </c>
      <c r="K7" s="64" t="s">
        <v>73</v>
      </c>
      <c r="L7" s="179"/>
      <c r="M7" s="180"/>
      <c r="N7" s="181"/>
    </row>
    <row r="8" spans="1:15" ht="20.100000000000001" customHeight="1">
      <c r="A8">
        <v>1</v>
      </c>
      <c r="B8" s="65">
        <v>1</v>
      </c>
      <c r="C8" s="102">
        <v>1920316295</v>
      </c>
      <c r="D8" s="67" t="s">
        <v>207</v>
      </c>
      <c r="E8" s="68" t="s">
        <v>108</v>
      </c>
      <c r="F8" s="105" t="s">
        <v>208</v>
      </c>
      <c r="G8" s="105" t="s">
        <v>305</v>
      </c>
      <c r="H8" s="69"/>
      <c r="I8" s="70"/>
      <c r="J8" s="70"/>
      <c r="K8" s="70"/>
      <c r="L8" s="170" t="s">
        <v>186</v>
      </c>
      <c r="M8" s="171"/>
      <c r="N8" s="172"/>
      <c r="O8" t="s">
        <v>306</v>
      </c>
    </row>
    <row r="9" spans="1:15" ht="20.100000000000001" customHeight="1">
      <c r="A9">
        <v>2</v>
      </c>
      <c r="B9" s="65">
        <v>2</v>
      </c>
      <c r="C9" s="102">
        <v>1920326342</v>
      </c>
      <c r="D9" s="67" t="s">
        <v>209</v>
      </c>
      <c r="E9" s="68" t="s">
        <v>152</v>
      </c>
      <c r="F9" s="105" t="s">
        <v>208</v>
      </c>
      <c r="G9" s="105" t="s">
        <v>307</v>
      </c>
      <c r="H9" s="69"/>
      <c r="I9" s="70"/>
      <c r="J9" s="70"/>
      <c r="K9" s="70"/>
      <c r="L9" s="167" t="s">
        <v>308</v>
      </c>
      <c r="M9" s="168"/>
      <c r="N9" s="169"/>
      <c r="O9" t="s">
        <v>306</v>
      </c>
    </row>
    <row r="10" spans="1:15" ht="20.100000000000001" customHeight="1">
      <c r="A10">
        <v>3</v>
      </c>
      <c r="B10" s="65">
        <v>3</v>
      </c>
      <c r="C10" s="102">
        <v>2020726309</v>
      </c>
      <c r="D10" s="67" t="s">
        <v>210</v>
      </c>
      <c r="E10" s="68" t="s">
        <v>91</v>
      </c>
      <c r="F10" s="105" t="s">
        <v>208</v>
      </c>
      <c r="G10" s="105" t="s">
        <v>309</v>
      </c>
      <c r="H10" s="69"/>
      <c r="I10" s="70"/>
      <c r="J10" s="70"/>
      <c r="K10" s="70"/>
      <c r="L10" s="167" t="s">
        <v>186</v>
      </c>
      <c r="M10" s="168"/>
      <c r="N10" s="169"/>
      <c r="O10" t="s">
        <v>306</v>
      </c>
    </row>
    <row r="11" spans="1:15" ht="20.100000000000001" customHeight="1">
      <c r="A11">
        <v>4</v>
      </c>
      <c r="B11" s="65">
        <v>4</v>
      </c>
      <c r="C11" s="102">
        <v>2020313421</v>
      </c>
      <c r="D11" s="67" t="s">
        <v>211</v>
      </c>
      <c r="E11" s="68" t="s">
        <v>174</v>
      </c>
      <c r="F11" s="105" t="s">
        <v>208</v>
      </c>
      <c r="G11" s="105" t="s">
        <v>309</v>
      </c>
      <c r="H11" s="69"/>
      <c r="I11" s="70"/>
      <c r="J11" s="70"/>
      <c r="K11" s="70"/>
      <c r="L11" s="167" t="s">
        <v>186</v>
      </c>
      <c r="M11" s="168"/>
      <c r="N11" s="169"/>
      <c r="O11" t="s">
        <v>306</v>
      </c>
    </row>
    <row r="12" spans="1:15" ht="20.100000000000001" customHeight="1">
      <c r="A12">
        <v>5</v>
      </c>
      <c r="B12" s="65">
        <v>5</v>
      </c>
      <c r="C12" s="102">
        <v>1920312556</v>
      </c>
      <c r="D12" s="67" t="s">
        <v>212</v>
      </c>
      <c r="E12" s="68" t="s">
        <v>170</v>
      </c>
      <c r="F12" s="105" t="s">
        <v>208</v>
      </c>
      <c r="G12" s="105" t="s">
        <v>305</v>
      </c>
      <c r="H12" s="69"/>
      <c r="I12" s="70"/>
      <c r="J12" s="70"/>
      <c r="K12" s="70"/>
      <c r="L12" s="167" t="s">
        <v>186</v>
      </c>
      <c r="M12" s="168"/>
      <c r="N12" s="169"/>
      <c r="O12" t="s">
        <v>306</v>
      </c>
    </row>
    <row r="13" spans="1:15" ht="20.100000000000001" customHeight="1">
      <c r="A13">
        <v>6</v>
      </c>
      <c r="B13" s="65">
        <v>6</v>
      </c>
      <c r="C13" s="102">
        <v>1920320988</v>
      </c>
      <c r="D13" s="67" t="s">
        <v>164</v>
      </c>
      <c r="E13" s="68" t="s">
        <v>113</v>
      </c>
      <c r="F13" s="105" t="s">
        <v>208</v>
      </c>
      <c r="G13" s="105" t="s">
        <v>307</v>
      </c>
      <c r="H13" s="69"/>
      <c r="I13" s="70"/>
      <c r="J13" s="70"/>
      <c r="K13" s="70"/>
      <c r="L13" s="167" t="s">
        <v>186</v>
      </c>
      <c r="M13" s="168"/>
      <c r="N13" s="169"/>
      <c r="O13" t="s">
        <v>306</v>
      </c>
    </row>
    <row r="14" spans="1:15" ht="20.100000000000001" customHeight="1">
      <c r="A14">
        <v>7</v>
      </c>
      <c r="B14" s="65">
        <v>7</v>
      </c>
      <c r="C14" s="102">
        <v>1920329835</v>
      </c>
      <c r="D14" s="67" t="s">
        <v>213</v>
      </c>
      <c r="E14" s="68" t="s">
        <v>113</v>
      </c>
      <c r="F14" s="105" t="s">
        <v>208</v>
      </c>
      <c r="G14" s="105" t="s">
        <v>307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8</v>
      </c>
      <c r="B15" s="65">
        <v>8</v>
      </c>
      <c r="C15" s="102">
        <v>2020324797</v>
      </c>
      <c r="D15" s="67" t="s">
        <v>214</v>
      </c>
      <c r="E15" s="68" t="s">
        <v>113</v>
      </c>
      <c r="F15" s="105" t="s">
        <v>208</v>
      </c>
      <c r="G15" s="105" t="s">
        <v>309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9</v>
      </c>
      <c r="B16" s="65">
        <v>9</v>
      </c>
      <c r="C16" s="102">
        <v>2020314117</v>
      </c>
      <c r="D16" s="67" t="s">
        <v>189</v>
      </c>
      <c r="E16" s="68" t="s">
        <v>94</v>
      </c>
      <c r="F16" s="105" t="s">
        <v>208</v>
      </c>
      <c r="G16" s="105" t="s">
        <v>309</v>
      </c>
      <c r="H16" s="69"/>
      <c r="I16" s="70"/>
      <c r="J16" s="70"/>
      <c r="K16" s="70"/>
      <c r="L16" s="167" t="s">
        <v>308</v>
      </c>
      <c r="M16" s="168"/>
      <c r="N16" s="169"/>
      <c r="O16" t="s">
        <v>306</v>
      </c>
    </row>
    <row r="17" spans="1:15" ht="20.100000000000001" customHeight="1">
      <c r="A17">
        <v>10</v>
      </c>
      <c r="B17" s="65">
        <v>10</v>
      </c>
      <c r="C17" s="102">
        <v>1921316300</v>
      </c>
      <c r="D17" s="67" t="s">
        <v>215</v>
      </c>
      <c r="E17" s="68" t="s">
        <v>96</v>
      </c>
      <c r="F17" s="105" t="s">
        <v>208</v>
      </c>
      <c r="G17" s="105" t="s">
        <v>305</v>
      </c>
      <c r="H17" s="69"/>
      <c r="I17" s="70"/>
      <c r="J17" s="70"/>
      <c r="K17" s="70"/>
      <c r="L17" s="167" t="s">
        <v>308</v>
      </c>
      <c r="M17" s="168"/>
      <c r="N17" s="169"/>
      <c r="O17" t="s">
        <v>306</v>
      </c>
    </row>
    <row r="18" spans="1:15" ht="20.100000000000001" customHeight="1">
      <c r="A18">
        <v>11</v>
      </c>
      <c r="B18" s="65">
        <v>11</v>
      </c>
      <c r="C18" s="102">
        <v>1820315749</v>
      </c>
      <c r="D18" s="67" t="s">
        <v>188</v>
      </c>
      <c r="E18" s="68" t="s">
        <v>119</v>
      </c>
      <c r="F18" s="105" t="s">
        <v>208</v>
      </c>
      <c r="G18" s="105" t="s">
        <v>310</v>
      </c>
      <c r="H18" s="69"/>
      <c r="I18" s="70"/>
      <c r="J18" s="70"/>
      <c r="K18" s="70"/>
      <c r="L18" s="167" t="s">
        <v>186</v>
      </c>
      <c r="M18" s="168"/>
      <c r="N18" s="169"/>
      <c r="O18" t="s">
        <v>306</v>
      </c>
    </row>
    <row r="19" spans="1:15" ht="20.100000000000001" customHeight="1">
      <c r="A19">
        <v>12</v>
      </c>
      <c r="B19" s="65">
        <v>12</v>
      </c>
      <c r="C19" s="102">
        <v>1910317646</v>
      </c>
      <c r="D19" s="67" t="s">
        <v>179</v>
      </c>
      <c r="E19" s="68" t="s">
        <v>155</v>
      </c>
      <c r="F19" s="105" t="s">
        <v>208</v>
      </c>
      <c r="G19" s="105" t="s">
        <v>311</v>
      </c>
      <c r="H19" s="69"/>
      <c r="I19" s="70"/>
      <c r="J19" s="70"/>
      <c r="K19" s="70"/>
      <c r="L19" s="167" t="s">
        <v>308</v>
      </c>
      <c r="M19" s="168"/>
      <c r="N19" s="169"/>
      <c r="O19" t="s">
        <v>306</v>
      </c>
    </row>
    <row r="20" spans="1:15" ht="20.100000000000001" customHeight="1">
      <c r="A20">
        <v>13</v>
      </c>
      <c r="B20" s="65">
        <v>13</v>
      </c>
      <c r="C20" s="102">
        <v>1920329729</v>
      </c>
      <c r="D20" s="67" t="s">
        <v>191</v>
      </c>
      <c r="E20" s="68" t="s">
        <v>100</v>
      </c>
      <c r="F20" s="105" t="s">
        <v>208</v>
      </c>
      <c r="G20" s="105" t="s">
        <v>307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14</v>
      </c>
      <c r="B21" s="65">
        <v>14</v>
      </c>
      <c r="C21" s="102">
        <v>1920319509</v>
      </c>
      <c r="D21" s="67" t="s">
        <v>216</v>
      </c>
      <c r="E21" s="68" t="s">
        <v>101</v>
      </c>
      <c r="F21" s="105" t="s">
        <v>208</v>
      </c>
      <c r="G21" s="105" t="s">
        <v>305</v>
      </c>
      <c r="H21" s="69"/>
      <c r="I21" s="70"/>
      <c r="J21" s="70"/>
      <c r="K21" s="70"/>
      <c r="L21" s="167" t="s">
        <v>186</v>
      </c>
      <c r="M21" s="168"/>
      <c r="N21" s="169"/>
      <c r="O21" t="s">
        <v>306</v>
      </c>
    </row>
    <row r="22" spans="1:15" ht="20.100000000000001" customHeight="1">
      <c r="A22">
        <v>15</v>
      </c>
      <c r="B22" s="65">
        <v>15</v>
      </c>
      <c r="C22" s="102">
        <v>2020314188</v>
      </c>
      <c r="D22" s="67" t="s">
        <v>183</v>
      </c>
      <c r="E22" s="68" t="s">
        <v>101</v>
      </c>
      <c r="F22" s="105" t="s">
        <v>208</v>
      </c>
      <c r="G22" s="105" t="s">
        <v>309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16</v>
      </c>
      <c r="B23" s="65">
        <v>16</v>
      </c>
      <c r="C23" s="102">
        <v>1921318549</v>
      </c>
      <c r="D23" s="67" t="s">
        <v>182</v>
      </c>
      <c r="E23" s="68" t="s">
        <v>165</v>
      </c>
      <c r="F23" s="105" t="s">
        <v>208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17</v>
      </c>
      <c r="B24" s="65">
        <v>17</v>
      </c>
      <c r="C24" s="102">
        <v>2021313702</v>
      </c>
      <c r="D24" s="67" t="s">
        <v>129</v>
      </c>
      <c r="E24" s="68" t="s">
        <v>140</v>
      </c>
      <c r="F24" s="105" t="s">
        <v>208</v>
      </c>
      <c r="G24" s="105" t="s">
        <v>309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18</v>
      </c>
      <c r="B25" s="65">
        <v>18</v>
      </c>
      <c r="C25" s="102">
        <v>2021313589</v>
      </c>
      <c r="D25" s="67" t="s">
        <v>217</v>
      </c>
      <c r="E25" s="68" t="s">
        <v>120</v>
      </c>
      <c r="F25" s="105" t="s">
        <v>208</v>
      </c>
      <c r="G25" s="105" t="s">
        <v>309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19</v>
      </c>
      <c r="B26" s="65">
        <v>19</v>
      </c>
      <c r="C26" s="102">
        <v>2020317055</v>
      </c>
      <c r="D26" s="67" t="s">
        <v>218</v>
      </c>
      <c r="E26" s="68" t="s">
        <v>122</v>
      </c>
      <c r="F26" s="105" t="s">
        <v>208</v>
      </c>
      <c r="G26" s="105" t="s">
        <v>309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20</v>
      </c>
      <c r="B27" s="65">
        <v>20</v>
      </c>
      <c r="C27" s="102">
        <v>2020317362</v>
      </c>
      <c r="D27" s="67" t="s">
        <v>177</v>
      </c>
      <c r="E27" s="68" t="s">
        <v>102</v>
      </c>
      <c r="F27" s="105" t="s">
        <v>208</v>
      </c>
      <c r="G27" s="105" t="s">
        <v>309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21</v>
      </c>
      <c r="B28" s="65">
        <v>21</v>
      </c>
      <c r="C28" s="102">
        <v>1920316285</v>
      </c>
      <c r="D28" s="67" t="s">
        <v>175</v>
      </c>
      <c r="E28" s="68" t="s">
        <v>168</v>
      </c>
      <c r="F28" s="105" t="s">
        <v>208</v>
      </c>
      <c r="G28" s="105" t="s">
        <v>305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22</v>
      </c>
      <c r="B29" s="65">
        <v>22</v>
      </c>
      <c r="C29" s="102">
        <v>2020316661</v>
      </c>
      <c r="D29" s="67" t="s">
        <v>219</v>
      </c>
      <c r="E29" s="68" t="s">
        <v>153</v>
      </c>
      <c r="F29" s="105" t="s">
        <v>208</v>
      </c>
      <c r="G29" s="105" t="s">
        <v>309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0</v>
      </c>
      <c r="B30" s="65">
        <v>23</v>
      </c>
      <c r="C30" s="102" t="s">
        <v>186</v>
      </c>
      <c r="D30" s="67" t="s">
        <v>186</v>
      </c>
      <c r="E30" s="68" t="s">
        <v>186</v>
      </c>
      <c r="F30" s="105" t="s">
        <v>186</v>
      </c>
      <c r="G30" s="105" t="s">
        <v>186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186</v>
      </c>
      <c r="D31" s="67" t="s">
        <v>186</v>
      </c>
      <c r="E31" s="68" t="s">
        <v>186</v>
      </c>
      <c r="F31" s="105" t="s">
        <v>186</v>
      </c>
      <c r="G31" s="105" t="s">
        <v>186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73"/>
      <c r="I37" s="74"/>
      <c r="J37" s="74"/>
      <c r="K37" s="74"/>
      <c r="L37" s="167" t="s">
        <v>186</v>
      </c>
      <c r="M37" s="168"/>
      <c r="N37" s="169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G6:G7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L8:N44 A8:A44 G6:G37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60</v>
      </c>
      <c r="D1" s="187"/>
      <c r="E1" s="57"/>
      <c r="F1" s="184" t="s">
        <v>82</v>
      </c>
      <c r="G1" s="184"/>
      <c r="H1" s="184"/>
      <c r="I1" s="184"/>
      <c r="J1" s="184"/>
      <c r="K1" s="184"/>
      <c r="L1" s="58" t="s">
        <v>298</v>
      </c>
    </row>
    <row r="2" spans="1:15" s="56" customFormat="1">
      <c r="C2" s="187" t="s">
        <v>62</v>
      </c>
      <c r="D2" s="187"/>
      <c r="E2" s="59" t="s">
        <v>293</v>
      </c>
      <c r="F2" s="188" t="s">
        <v>302</v>
      </c>
      <c r="G2" s="188"/>
      <c r="H2" s="188"/>
      <c r="I2" s="188"/>
      <c r="J2" s="188"/>
      <c r="K2" s="188"/>
      <c r="L2" s="60" t="s">
        <v>63</v>
      </c>
      <c r="M2" s="61" t="s">
        <v>64</v>
      </c>
      <c r="N2" s="61">
        <v>1</v>
      </c>
    </row>
    <row r="3" spans="1:15" s="62" customFormat="1" ht="18.75" customHeight="1">
      <c r="C3" s="63" t="s">
        <v>56</v>
      </c>
      <c r="D3" s="185" t="s">
        <v>303</v>
      </c>
      <c r="E3" s="185"/>
      <c r="F3" s="185"/>
      <c r="G3" s="185"/>
      <c r="H3" s="185"/>
      <c r="I3" s="185"/>
      <c r="J3" s="185"/>
      <c r="K3" s="185"/>
      <c r="L3" s="60" t="s">
        <v>65</v>
      </c>
      <c r="M3" s="60" t="s">
        <v>64</v>
      </c>
      <c r="N3" s="60">
        <v>2</v>
      </c>
    </row>
    <row r="4" spans="1:15" s="62" customFormat="1" ht="18.75" customHeight="1">
      <c r="B4" s="186" t="s">
        <v>312</v>
      </c>
      <c r="C4" s="186"/>
      <c r="D4" s="186"/>
      <c r="E4" s="186"/>
      <c r="F4" s="186"/>
      <c r="G4" s="186"/>
      <c r="H4" s="186"/>
      <c r="I4" s="186"/>
      <c r="J4" s="186"/>
      <c r="K4" s="186"/>
      <c r="L4" s="60" t="s">
        <v>66</v>
      </c>
      <c r="M4" s="60" t="s">
        <v>64</v>
      </c>
      <c r="N4" s="60">
        <v>1</v>
      </c>
    </row>
    <row r="5" spans="1:15" ht="9" customHeight="1"/>
    <row r="6" spans="1:15" ht="15" customHeight="1">
      <c r="B6" s="174" t="s">
        <v>4</v>
      </c>
      <c r="C6" s="173" t="s">
        <v>67</v>
      </c>
      <c r="D6" s="182" t="s">
        <v>9</v>
      </c>
      <c r="E6" s="183" t="s">
        <v>10</v>
      </c>
      <c r="F6" s="173" t="s">
        <v>78</v>
      </c>
      <c r="G6" s="173" t="s">
        <v>79</v>
      </c>
      <c r="H6" s="173" t="s">
        <v>69</v>
      </c>
      <c r="I6" s="173" t="s">
        <v>70</v>
      </c>
      <c r="J6" s="175" t="s">
        <v>59</v>
      </c>
      <c r="K6" s="175"/>
      <c r="L6" s="176" t="s">
        <v>71</v>
      </c>
      <c r="M6" s="177"/>
      <c r="N6" s="178"/>
    </row>
    <row r="7" spans="1:15" ht="27" customHeight="1">
      <c r="B7" s="174"/>
      <c r="C7" s="174"/>
      <c r="D7" s="182"/>
      <c r="E7" s="183"/>
      <c r="F7" s="174"/>
      <c r="G7" s="174"/>
      <c r="H7" s="174"/>
      <c r="I7" s="174"/>
      <c r="J7" s="64" t="s">
        <v>72</v>
      </c>
      <c r="K7" s="64" t="s">
        <v>73</v>
      </c>
      <c r="L7" s="179"/>
      <c r="M7" s="180"/>
      <c r="N7" s="181"/>
    </row>
    <row r="8" spans="1:15" ht="20.100000000000001" customHeight="1">
      <c r="A8">
        <v>23</v>
      </c>
      <c r="B8" s="65">
        <v>1</v>
      </c>
      <c r="C8" s="102">
        <v>1921318543</v>
      </c>
      <c r="D8" s="67" t="s">
        <v>220</v>
      </c>
      <c r="E8" s="68" t="s">
        <v>162</v>
      </c>
      <c r="F8" s="105" t="s">
        <v>208</v>
      </c>
      <c r="G8" s="105" t="s">
        <v>305</v>
      </c>
      <c r="H8" s="69"/>
      <c r="I8" s="70"/>
      <c r="J8" s="70"/>
      <c r="K8" s="70"/>
      <c r="L8" s="170" t="s">
        <v>186</v>
      </c>
      <c r="M8" s="171"/>
      <c r="N8" s="172"/>
      <c r="O8" t="s">
        <v>306</v>
      </c>
    </row>
    <row r="9" spans="1:15" ht="20.100000000000001" customHeight="1">
      <c r="A9">
        <v>24</v>
      </c>
      <c r="B9" s="65">
        <v>2</v>
      </c>
      <c r="C9" s="102">
        <v>2020313810</v>
      </c>
      <c r="D9" s="67" t="s">
        <v>221</v>
      </c>
      <c r="E9" s="68" t="s">
        <v>117</v>
      </c>
      <c r="F9" s="105" t="s">
        <v>208</v>
      </c>
      <c r="G9" s="105" t="s">
        <v>309</v>
      </c>
      <c r="H9" s="69"/>
      <c r="I9" s="70"/>
      <c r="J9" s="70"/>
      <c r="K9" s="70"/>
      <c r="L9" s="167" t="s">
        <v>308</v>
      </c>
      <c r="M9" s="168"/>
      <c r="N9" s="169"/>
      <c r="O9" t="s">
        <v>306</v>
      </c>
    </row>
    <row r="10" spans="1:15" ht="20.100000000000001" customHeight="1">
      <c r="A10">
        <v>25</v>
      </c>
      <c r="B10" s="65">
        <v>3</v>
      </c>
      <c r="C10" s="102">
        <v>1921316312</v>
      </c>
      <c r="D10" s="67" t="s">
        <v>222</v>
      </c>
      <c r="E10" s="68" t="s">
        <v>111</v>
      </c>
      <c r="F10" s="105" t="s">
        <v>208</v>
      </c>
      <c r="G10" s="105" t="s">
        <v>305</v>
      </c>
      <c r="H10" s="69"/>
      <c r="I10" s="70"/>
      <c r="J10" s="70"/>
      <c r="K10" s="70"/>
      <c r="L10" s="167" t="s">
        <v>186</v>
      </c>
      <c r="M10" s="168"/>
      <c r="N10" s="169"/>
      <c r="O10" t="s">
        <v>306</v>
      </c>
    </row>
    <row r="11" spans="1:15" ht="20.100000000000001" customHeight="1">
      <c r="A11">
        <v>26</v>
      </c>
      <c r="B11" s="65">
        <v>4</v>
      </c>
      <c r="C11" s="102">
        <v>1920316248</v>
      </c>
      <c r="D11" s="67" t="s">
        <v>175</v>
      </c>
      <c r="E11" s="68" t="s">
        <v>103</v>
      </c>
      <c r="F11" s="105" t="s">
        <v>208</v>
      </c>
      <c r="G11" s="105" t="s">
        <v>305</v>
      </c>
      <c r="H11" s="69"/>
      <c r="I11" s="70"/>
      <c r="J11" s="70"/>
      <c r="K11" s="70"/>
      <c r="L11" s="167" t="s">
        <v>186</v>
      </c>
      <c r="M11" s="168"/>
      <c r="N11" s="169"/>
      <c r="O11" t="s">
        <v>306</v>
      </c>
    </row>
    <row r="12" spans="1:15" ht="20.100000000000001" customHeight="1">
      <c r="A12">
        <v>27</v>
      </c>
      <c r="B12" s="65">
        <v>5</v>
      </c>
      <c r="C12" s="102">
        <v>1920320815</v>
      </c>
      <c r="D12" s="67" t="s">
        <v>223</v>
      </c>
      <c r="E12" s="68" t="s">
        <v>131</v>
      </c>
      <c r="F12" s="105" t="s">
        <v>208</v>
      </c>
      <c r="G12" s="105" t="s">
        <v>307</v>
      </c>
      <c r="H12" s="69"/>
      <c r="I12" s="70"/>
      <c r="J12" s="70"/>
      <c r="K12" s="70"/>
      <c r="L12" s="167" t="s">
        <v>308</v>
      </c>
      <c r="M12" s="168"/>
      <c r="N12" s="169"/>
      <c r="O12" t="s">
        <v>306</v>
      </c>
    </row>
    <row r="13" spans="1:15" ht="20.100000000000001" customHeight="1">
      <c r="A13">
        <v>28</v>
      </c>
      <c r="B13" s="65">
        <v>6</v>
      </c>
      <c r="C13" s="102">
        <v>2020317746</v>
      </c>
      <c r="D13" s="67" t="s">
        <v>183</v>
      </c>
      <c r="E13" s="68" t="s">
        <v>131</v>
      </c>
      <c r="F13" s="105" t="s">
        <v>208</v>
      </c>
      <c r="G13" s="105" t="s">
        <v>309</v>
      </c>
      <c r="H13" s="69"/>
      <c r="I13" s="70"/>
      <c r="J13" s="70"/>
      <c r="K13" s="70"/>
      <c r="L13" s="167" t="s">
        <v>186</v>
      </c>
      <c r="M13" s="168"/>
      <c r="N13" s="169"/>
      <c r="O13" t="s">
        <v>306</v>
      </c>
    </row>
    <row r="14" spans="1:15" ht="20.100000000000001" customHeight="1">
      <c r="A14">
        <v>29</v>
      </c>
      <c r="B14" s="65">
        <v>7</v>
      </c>
      <c r="C14" s="102">
        <v>1921321993</v>
      </c>
      <c r="D14" s="67" t="s">
        <v>224</v>
      </c>
      <c r="E14" s="68" t="s">
        <v>93</v>
      </c>
      <c r="F14" s="105" t="s">
        <v>208</v>
      </c>
      <c r="G14" s="105" t="s">
        <v>307</v>
      </c>
      <c r="H14" s="69"/>
      <c r="I14" s="70"/>
      <c r="J14" s="70"/>
      <c r="K14" s="70"/>
      <c r="L14" s="167" t="s">
        <v>186</v>
      </c>
      <c r="M14" s="168"/>
      <c r="N14" s="169"/>
      <c r="O14" t="s">
        <v>306</v>
      </c>
    </row>
    <row r="15" spans="1:15" ht="20.100000000000001" customHeight="1">
      <c r="A15">
        <v>30</v>
      </c>
      <c r="B15" s="65">
        <v>8</v>
      </c>
      <c r="C15" s="102">
        <v>1921311864</v>
      </c>
      <c r="D15" s="67" t="s">
        <v>225</v>
      </c>
      <c r="E15" s="68" t="s">
        <v>90</v>
      </c>
      <c r="F15" s="105" t="s">
        <v>208</v>
      </c>
      <c r="G15" s="105" t="s">
        <v>305</v>
      </c>
      <c r="H15" s="69"/>
      <c r="I15" s="70"/>
      <c r="J15" s="70"/>
      <c r="K15" s="70"/>
      <c r="L15" s="167" t="s">
        <v>186</v>
      </c>
      <c r="M15" s="168"/>
      <c r="N15" s="169"/>
      <c r="O15" t="s">
        <v>306</v>
      </c>
    </row>
    <row r="16" spans="1:15" ht="20.100000000000001" customHeight="1">
      <c r="A16">
        <v>31</v>
      </c>
      <c r="B16" s="65">
        <v>9</v>
      </c>
      <c r="C16" s="102">
        <v>2020314948</v>
      </c>
      <c r="D16" s="67" t="s">
        <v>226</v>
      </c>
      <c r="E16" s="68" t="s">
        <v>151</v>
      </c>
      <c r="F16" s="105" t="s">
        <v>208</v>
      </c>
      <c r="G16" s="105" t="s">
        <v>309</v>
      </c>
      <c r="H16" s="69"/>
      <c r="I16" s="70"/>
      <c r="J16" s="70"/>
      <c r="K16" s="70"/>
      <c r="L16" s="167" t="s">
        <v>186</v>
      </c>
      <c r="M16" s="168"/>
      <c r="N16" s="169"/>
      <c r="O16" t="s">
        <v>306</v>
      </c>
    </row>
    <row r="17" spans="1:15" ht="20.100000000000001" customHeight="1">
      <c r="A17">
        <v>32</v>
      </c>
      <c r="B17" s="65">
        <v>10</v>
      </c>
      <c r="C17" s="102">
        <v>1920318867</v>
      </c>
      <c r="D17" s="67" t="s">
        <v>227</v>
      </c>
      <c r="E17" s="68" t="s">
        <v>104</v>
      </c>
      <c r="F17" s="105" t="s">
        <v>208</v>
      </c>
      <c r="G17" s="105" t="s">
        <v>305</v>
      </c>
      <c r="H17" s="69"/>
      <c r="I17" s="70"/>
      <c r="J17" s="70"/>
      <c r="K17" s="70"/>
      <c r="L17" s="167" t="s">
        <v>186</v>
      </c>
      <c r="M17" s="168"/>
      <c r="N17" s="169"/>
      <c r="O17" t="s">
        <v>306</v>
      </c>
    </row>
    <row r="18" spans="1:15" ht="20.100000000000001" customHeight="1">
      <c r="A18">
        <v>33</v>
      </c>
      <c r="B18" s="65">
        <v>11</v>
      </c>
      <c r="C18" s="102">
        <v>1920326394</v>
      </c>
      <c r="D18" s="67" t="s">
        <v>185</v>
      </c>
      <c r="E18" s="68" t="s">
        <v>156</v>
      </c>
      <c r="F18" s="105" t="s">
        <v>208</v>
      </c>
      <c r="G18" s="105" t="s">
        <v>307</v>
      </c>
      <c r="H18" s="69"/>
      <c r="I18" s="70"/>
      <c r="J18" s="70"/>
      <c r="K18" s="70"/>
      <c r="L18" s="167" t="s">
        <v>186</v>
      </c>
      <c r="M18" s="168"/>
      <c r="N18" s="169"/>
      <c r="O18" t="s">
        <v>306</v>
      </c>
    </row>
    <row r="19" spans="1:15" ht="20.100000000000001" customHeight="1">
      <c r="A19">
        <v>34</v>
      </c>
      <c r="B19" s="65">
        <v>12</v>
      </c>
      <c r="C19" s="102">
        <v>1920225297</v>
      </c>
      <c r="D19" s="67" t="s">
        <v>228</v>
      </c>
      <c r="E19" s="68" t="s">
        <v>125</v>
      </c>
      <c r="F19" s="105" t="s">
        <v>208</v>
      </c>
      <c r="G19" s="105" t="s">
        <v>305</v>
      </c>
      <c r="H19" s="69"/>
      <c r="I19" s="70"/>
      <c r="J19" s="70"/>
      <c r="K19" s="70"/>
      <c r="L19" s="167" t="s">
        <v>186</v>
      </c>
      <c r="M19" s="168"/>
      <c r="N19" s="169"/>
      <c r="O19" t="s">
        <v>306</v>
      </c>
    </row>
    <row r="20" spans="1:15" ht="20.100000000000001" customHeight="1">
      <c r="A20">
        <v>35</v>
      </c>
      <c r="B20" s="65">
        <v>13</v>
      </c>
      <c r="C20" s="102">
        <v>1920726065</v>
      </c>
      <c r="D20" s="67" t="s">
        <v>195</v>
      </c>
      <c r="E20" s="68" t="s">
        <v>125</v>
      </c>
      <c r="F20" s="105" t="s">
        <v>208</v>
      </c>
      <c r="G20" s="105" t="s">
        <v>305</v>
      </c>
      <c r="H20" s="69"/>
      <c r="I20" s="70"/>
      <c r="J20" s="70"/>
      <c r="K20" s="70"/>
      <c r="L20" s="167" t="s">
        <v>186</v>
      </c>
      <c r="M20" s="168"/>
      <c r="N20" s="169"/>
      <c r="O20" t="s">
        <v>306</v>
      </c>
    </row>
    <row r="21" spans="1:15" ht="20.100000000000001" customHeight="1">
      <c r="A21">
        <v>36</v>
      </c>
      <c r="B21" s="65">
        <v>14</v>
      </c>
      <c r="C21" s="102">
        <v>2020316693</v>
      </c>
      <c r="D21" s="67" t="s">
        <v>185</v>
      </c>
      <c r="E21" s="68" t="s">
        <v>144</v>
      </c>
      <c r="F21" s="105" t="s">
        <v>208</v>
      </c>
      <c r="G21" s="105" t="s">
        <v>309</v>
      </c>
      <c r="H21" s="69"/>
      <c r="I21" s="70"/>
      <c r="J21" s="70"/>
      <c r="K21" s="70"/>
      <c r="L21" s="167" t="s">
        <v>186</v>
      </c>
      <c r="M21" s="168"/>
      <c r="N21" s="169"/>
      <c r="O21" t="s">
        <v>306</v>
      </c>
    </row>
    <row r="22" spans="1:15" ht="20.100000000000001" customHeight="1">
      <c r="A22">
        <v>37</v>
      </c>
      <c r="B22" s="65">
        <v>15</v>
      </c>
      <c r="C22" s="102">
        <v>1920255403</v>
      </c>
      <c r="D22" s="67" t="s">
        <v>229</v>
      </c>
      <c r="E22" s="68" t="s">
        <v>128</v>
      </c>
      <c r="F22" s="105" t="s">
        <v>208</v>
      </c>
      <c r="G22" s="105" t="s">
        <v>307</v>
      </c>
      <c r="H22" s="69"/>
      <c r="I22" s="70"/>
      <c r="J22" s="70"/>
      <c r="K22" s="70"/>
      <c r="L22" s="167" t="s">
        <v>186</v>
      </c>
      <c r="M22" s="168"/>
      <c r="N22" s="169"/>
      <c r="O22" t="s">
        <v>306</v>
      </c>
    </row>
    <row r="23" spans="1:15" ht="20.100000000000001" customHeight="1">
      <c r="A23">
        <v>38</v>
      </c>
      <c r="B23" s="65">
        <v>16</v>
      </c>
      <c r="C23" s="102">
        <v>1920316289</v>
      </c>
      <c r="D23" s="67" t="s">
        <v>230</v>
      </c>
      <c r="E23" s="68" t="s">
        <v>135</v>
      </c>
      <c r="F23" s="105" t="s">
        <v>208</v>
      </c>
      <c r="G23" s="105" t="s">
        <v>305</v>
      </c>
      <c r="H23" s="69"/>
      <c r="I23" s="70"/>
      <c r="J23" s="70"/>
      <c r="K23" s="70"/>
      <c r="L23" s="167" t="s">
        <v>186</v>
      </c>
      <c r="M23" s="168"/>
      <c r="N23" s="169"/>
      <c r="O23" t="s">
        <v>306</v>
      </c>
    </row>
    <row r="24" spans="1:15" ht="20.100000000000001" customHeight="1">
      <c r="A24">
        <v>39</v>
      </c>
      <c r="B24" s="65">
        <v>17</v>
      </c>
      <c r="C24" s="102">
        <v>1920329819</v>
      </c>
      <c r="D24" s="67" t="s">
        <v>190</v>
      </c>
      <c r="E24" s="68" t="s">
        <v>135</v>
      </c>
      <c r="F24" s="105" t="s">
        <v>208</v>
      </c>
      <c r="G24" s="105" t="s">
        <v>305</v>
      </c>
      <c r="H24" s="69"/>
      <c r="I24" s="70"/>
      <c r="J24" s="70"/>
      <c r="K24" s="70"/>
      <c r="L24" s="167" t="s">
        <v>186</v>
      </c>
      <c r="M24" s="168"/>
      <c r="N24" s="169"/>
      <c r="O24" t="s">
        <v>306</v>
      </c>
    </row>
    <row r="25" spans="1:15" ht="20.100000000000001" customHeight="1">
      <c r="A25">
        <v>40</v>
      </c>
      <c r="B25" s="65">
        <v>18</v>
      </c>
      <c r="C25" s="102">
        <v>2020316214</v>
      </c>
      <c r="D25" s="67" t="s">
        <v>171</v>
      </c>
      <c r="E25" s="68" t="s">
        <v>123</v>
      </c>
      <c r="F25" s="105" t="s">
        <v>208</v>
      </c>
      <c r="G25" s="105" t="s">
        <v>309</v>
      </c>
      <c r="H25" s="69"/>
      <c r="I25" s="70"/>
      <c r="J25" s="70"/>
      <c r="K25" s="70"/>
      <c r="L25" s="167" t="s">
        <v>186</v>
      </c>
      <c r="M25" s="168"/>
      <c r="N25" s="169"/>
      <c r="O25" t="s">
        <v>306</v>
      </c>
    </row>
    <row r="26" spans="1:15" ht="20.100000000000001" customHeight="1">
      <c r="A26">
        <v>41</v>
      </c>
      <c r="B26" s="65">
        <v>19</v>
      </c>
      <c r="C26" s="102">
        <v>2020328489</v>
      </c>
      <c r="D26" s="67" t="s">
        <v>231</v>
      </c>
      <c r="E26" s="68" t="s">
        <v>123</v>
      </c>
      <c r="F26" s="105" t="s">
        <v>208</v>
      </c>
      <c r="G26" s="105" t="s">
        <v>313</v>
      </c>
      <c r="H26" s="69"/>
      <c r="I26" s="70"/>
      <c r="J26" s="70"/>
      <c r="K26" s="70"/>
      <c r="L26" s="167" t="s">
        <v>186</v>
      </c>
      <c r="M26" s="168"/>
      <c r="N26" s="169"/>
      <c r="O26" t="s">
        <v>306</v>
      </c>
    </row>
    <row r="27" spans="1:15" ht="20.100000000000001" customHeight="1">
      <c r="A27">
        <v>42</v>
      </c>
      <c r="B27" s="65">
        <v>20</v>
      </c>
      <c r="C27" s="102">
        <v>1910317610</v>
      </c>
      <c r="D27" s="67" t="s">
        <v>232</v>
      </c>
      <c r="E27" s="68" t="s">
        <v>109</v>
      </c>
      <c r="F27" s="105" t="s">
        <v>208</v>
      </c>
      <c r="G27" s="105" t="s">
        <v>314</v>
      </c>
      <c r="H27" s="69"/>
      <c r="I27" s="70"/>
      <c r="J27" s="70"/>
      <c r="K27" s="70"/>
      <c r="L27" s="167" t="s">
        <v>186</v>
      </c>
      <c r="M27" s="168"/>
      <c r="N27" s="169"/>
      <c r="O27" t="s">
        <v>306</v>
      </c>
    </row>
    <row r="28" spans="1:15" ht="20.100000000000001" customHeight="1">
      <c r="A28">
        <v>43</v>
      </c>
      <c r="B28" s="65">
        <v>21</v>
      </c>
      <c r="C28" s="102">
        <v>1920311764</v>
      </c>
      <c r="D28" s="67" t="s">
        <v>233</v>
      </c>
      <c r="E28" s="68" t="s">
        <v>110</v>
      </c>
      <c r="F28" s="105" t="s">
        <v>208</v>
      </c>
      <c r="G28" s="105" t="s">
        <v>305</v>
      </c>
      <c r="H28" s="69"/>
      <c r="I28" s="70"/>
      <c r="J28" s="70"/>
      <c r="K28" s="70"/>
      <c r="L28" s="167" t="s">
        <v>186</v>
      </c>
      <c r="M28" s="168"/>
      <c r="N28" s="169"/>
      <c r="O28" t="s">
        <v>306</v>
      </c>
    </row>
    <row r="29" spans="1:15" ht="20.100000000000001" customHeight="1">
      <c r="A29">
        <v>44</v>
      </c>
      <c r="B29" s="65">
        <v>22</v>
      </c>
      <c r="C29" s="102">
        <v>1920316323</v>
      </c>
      <c r="D29" s="67" t="s">
        <v>234</v>
      </c>
      <c r="E29" s="68" t="s">
        <v>110</v>
      </c>
      <c r="F29" s="105" t="s">
        <v>208</v>
      </c>
      <c r="G29" s="105" t="s">
        <v>305</v>
      </c>
      <c r="H29" s="69"/>
      <c r="I29" s="70"/>
      <c r="J29" s="70"/>
      <c r="K29" s="70"/>
      <c r="L29" s="167" t="s">
        <v>186</v>
      </c>
      <c r="M29" s="168"/>
      <c r="N29" s="169"/>
      <c r="O29" t="s">
        <v>306</v>
      </c>
    </row>
    <row r="30" spans="1:15" ht="20.100000000000001" customHeight="1">
      <c r="A30">
        <v>45</v>
      </c>
      <c r="B30" s="65">
        <v>23</v>
      </c>
      <c r="C30" s="102">
        <v>2020316066</v>
      </c>
      <c r="D30" s="67" t="s">
        <v>185</v>
      </c>
      <c r="E30" s="68" t="s">
        <v>145</v>
      </c>
      <c r="F30" s="105" t="s">
        <v>208</v>
      </c>
      <c r="G30" s="105" t="s">
        <v>309</v>
      </c>
      <c r="H30" s="69"/>
      <c r="I30" s="70"/>
      <c r="J30" s="70"/>
      <c r="K30" s="70"/>
      <c r="L30" s="167" t="s">
        <v>186</v>
      </c>
      <c r="M30" s="168"/>
      <c r="N30" s="169"/>
      <c r="O30" t="s">
        <v>306</v>
      </c>
    </row>
    <row r="31" spans="1:15" ht="20.100000000000001" customHeight="1">
      <c r="A31">
        <v>0</v>
      </c>
      <c r="B31" s="65">
        <v>24</v>
      </c>
      <c r="C31" s="102" t="s">
        <v>186</v>
      </c>
      <c r="D31" s="67" t="s">
        <v>186</v>
      </c>
      <c r="E31" s="68" t="s">
        <v>186</v>
      </c>
      <c r="F31" s="105" t="s">
        <v>186</v>
      </c>
      <c r="G31" s="105" t="s">
        <v>186</v>
      </c>
      <c r="H31" s="69"/>
      <c r="I31" s="70"/>
      <c r="J31" s="70"/>
      <c r="K31" s="70"/>
      <c r="L31" s="167" t="s">
        <v>186</v>
      </c>
      <c r="M31" s="168"/>
      <c r="N31" s="169"/>
      <c r="O31" t="s">
        <v>306</v>
      </c>
    </row>
    <row r="32" spans="1:15" ht="20.100000000000001" customHeight="1">
      <c r="A32">
        <v>0</v>
      </c>
      <c r="B32" s="65">
        <v>25</v>
      </c>
      <c r="C32" s="102" t="s">
        <v>186</v>
      </c>
      <c r="D32" s="67" t="s">
        <v>186</v>
      </c>
      <c r="E32" s="68" t="s">
        <v>186</v>
      </c>
      <c r="F32" s="105" t="s">
        <v>186</v>
      </c>
      <c r="G32" s="105" t="s">
        <v>186</v>
      </c>
      <c r="H32" s="69"/>
      <c r="I32" s="70"/>
      <c r="J32" s="70"/>
      <c r="K32" s="70"/>
      <c r="L32" s="167" t="s">
        <v>186</v>
      </c>
      <c r="M32" s="168"/>
      <c r="N32" s="169"/>
      <c r="O32" t="s">
        <v>306</v>
      </c>
    </row>
    <row r="33" spans="1:16" ht="20.100000000000001" customHeight="1">
      <c r="A33">
        <v>0</v>
      </c>
      <c r="B33" s="65">
        <v>26</v>
      </c>
      <c r="C33" s="102" t="s">
        <v>186</v>
      </c>
      <c r="D33" s="67" t="s">
        <v>186</v>
      </c>
      <c r="E33" s="68" t="s">
        <v>186</v>
      </c>
      <c r="F33" s="105" t="s">
        <v>186</v>
      </c>
      <c r="G33" s="105" t="s">
        <v>186</v>
      </c>
      <c r="H33" s="69"/>
      <c r="I33" s="70"/>
      <c r="J33" s="70"/>
      <c r="K33" s="70"/>
      <c r="L33" s="167" t="s">
        <v>186</v>
      </c>
      <c r="M33" s="168"/>
      <c r="N33" s="169"/>
      <c r="O33" t="s">
        <v>306</v>
      </c>
    </row>
    <row r="34" spans="1:16" ht="20.100000000000001" customHeight="1">
      <c r="A34">
        <v>0</v>
      </c>
      <c r="B34" s="65">
        <v>27</v>
      </c>
      <c r="C34" s="102" t="s">
        <v>186</v>
      </c>
      <c r="D34" s="67" t="s">
        <v>186</v>
      </c>
      <c r="E34" s="68" t="s">
        <v>186</v>
      </c>
      <c r="F34" s="105" t="s">
        <v>186</v>
      </c>
      <c r="G34" s="105" t="s">
        <v>186</v>
      </c>
      <c r="H34" s="69"/>
      <c r="I34" s="70"/>
      <c r="J34" s="70"/>
      <c r="K34" s="70"/>
      <c r="L34" s="167" t="s">
        <v>186</v>
      </c>
      <c r="M34" s="168"/>
      <c r="N34" s="169"/>
      <c r="O34" t="s">
        <v>306</v>
      </c>
    </row>
    <row r="35" spans="1:16" ht="20.100000000000001" customHeight="1">
      <c r="A35">
        <v>0</v>
      </c>
      <c r="B35" s="65">
        <v>28</v>
      </c>
      <c r="C35" s="102" t="s">
        <v>186</v>
      </c>
      <c r="D35" s="67" t="s">
        <v>186</v>
      </c>
      <c r="E35" s="68" t="s">
        <v>186</v>
      </c>
      <c r="F35" s="105" t="s">
        <v>186</v>
      </c>
      <c r="G35" s="105" t="s">
        <v>186</v>
      </c>
      <c r="H35" s="69"/>
      <c r="I35" s="70"/>
      <c r="J35" s="70"/>
      <c r="K35" s="70"/>
      <c r="L35" s="167" t="s">
        <v>186</v>
      </c>
      <c r="M35" s="168"/>
      <c r="N35" s="169"/>
      <c r="O35" t="s">
        <v>306</v>
      </c>
    </row>
    <row r="36" spans="1:16" ht="20.100000000000001" customHeight="1">
      <c r="A36">
        <v>0</v>
      </c>
      <c r="B36" s="65">
        <v>29</v>
      </c>
      <c r="C36" s="102" t="s">
        <v>186</v>
      </c>
      <c r="D36" s="67" t="s">
        <v>186</v>
      </c>
      <c r="E36" s="68" t="s">
        <v>186</v>
      </c>
      <c r="F36" s="105" t="s">
        <v>186</v>
      </c>
      <c r="G36" s="105" t="s">
        <v>186</v>
      </c>
      <c r="H36" s="69"/>
      <c r="I36" s="70"/>
      <c r="J36" s="70"/>
      <c r="K36" s="70"/>
      <c r="L36" s="167" t="s">
        <v>186</v>
      </c>
      <c r="M36" s="168"/>
      <c r="N36" s="169"/>
      <c r="O36" t="s">
        <v>306</v>
      </c>
    </row>
    <row r="37" spans="1:16" ht="20.100000000000001" customHeight="1">
      <c r="A37">
        <v>0</v>
      </c>
      <c r="B37" s="72">
        <v>30</v>
      </c>
      <c r="C37" s="102" t="s">
        <v>186</v>
      </c>
      <c r="D37" s="67" t="s">
        <v>186</v>
      </c>
      <c r="E37" s="68" t="s">
        <v>186</v>
      </c>
      <c r="F37" s="105" t="s">
        <v>186</v>
      </c>
      <c r="G37" s="105" t="s">
        <v>186</v>
      </c>
      <c r="H37" s="73"/>
      <c r="I37" s="74"/>
      <c r="J37" s="74"/>
      <c r="K37" s="74"/>
      <c r="L37" s="167" t="s">
        <v>186</v>
      </c>
      <c r="M37" s="168"/>
      <c r="N37" s="169"/>
      <c r="O37" t="s">
        <v>306</v>
      </c>
    </row>
    <row r="38" spans="1:16" ht="23.25" customHeight="1">
      <c r="A38">
        <v>0</v>
      </c>
      <c r="B38" s="75" t="s">
        <v>74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81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80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6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G6:G7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</mergeCells>
  <conditionalFormatting sqref="L8:N44 A8:A44 G6:G37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IN DS LOP</vt:lpstr>
      <vt:lpstr>IN DS LOP (2)</vt:lpstr>
      <vt:lpstr>IN DS LOP (3)</vt:lpstr>
      <vt:lpstr>IN DS LOP (4)</vt:lpstr>
      <vt:lpstr>DSTHI (3)</vt:lpstr>
      <vt:lpstr>LP</vt:lpstr>
      <vt:lpstr>TONGHOP</vt:lpstr>
      <vt:lpstr>Phòng 302-1</vt:lpstr>
      <vt:lpstr>Phòng 302-2</vt:lpstr>
      <vt:lpstr>Phòng 307-1</vt:lpstr>
      <vt:lpstr>Phòng 307-2</vt:lpstr>
      <vt:lpstr>Phòng 305</vt:lpstr>
      <vt:lpstr>Phòng 308</vt:lpstr>
      <vt:lpstr>'Phòng 302-1'!Print_Titles</vt:lpstr>
      <vt:lpstr>'Phòng 302-2'!Print_Titles</vt:lpstr>
      <vt:lpstr>'Phòng 305'!Print_Titles</vt:lpstr>
      <vt:lpstr>'Phòng 307-1'!Print_Titles</vt:lpstr>
      <vt:lpstr>'Phòng 307-2'!Print_Titles</vt:lpstr>
      <vt:lpstr>'Phòng 308'!Print_Titles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2016-03-16T03:47:30Z</cp:lastPrinted>
  <dcterms:created xsi:type="dcterms:W3CDTF">2009-04-20T08:11:00Z</dcterms:created>
  <dcterms:modified xsi:type="dcterms:W3CDTF">2016-03-16T07:07:27Z</dcterms:modified>
</cp:coreProperties>
</file>